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52.26.4\平成31年度\2.財務\E.町税\2.法人町民税\06_HP用ﾃﾞｰﾀ\"/>
    </mc:Choice>
  </mc:AlternateContent>
  <bookViews>
    <workbookView xWindow="0" yWindow="0" windowWidth="20490" windowHeight="7530"/>
  </bookViews>
  <sheets>
    <sheet name="作成ｼｰﾄ" sheetId="2" r:id="rId1"/>
    <sheet name="納付書(印刷用) " sheetId="3" r:id="rId2"/>
  </sheets>
  <definedNames>
    <definedName name="_xlnm._FilterDatabase" localSheetId="1" hidden="1">'納付書(印刷用) '!$B$22:$AG$36</definedName>
    <definedName name="_xlnm.Print_Area" localSheetId="1">'納付書(印刷用) '!$A$2:$CZ$37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16" i="3" l="1"/>
  <c r="CV28" i="3"/>
  <c r="CT28" i="3"/>
  <c r="CR28" i="3"/>
  <c r="CP28" i="3"/>
  <c r="CN28" i="3"/>
  <c r="CL28" i="3"/>
  <c r="CJ28" i="3"/>
  <c r="CH28" i="3"/>
  <c r="CF28" i="3"/>
  <c r="CD28" i="3"/>
  <c r="CB28" i="3"/>
  <c r="CV27" i="3"/>
  <c r="CT27" i="3"/>
  <c r="CR27" i="3"/>
  <c r="CP27" i="3"/>
  <c r="CN27" i="3"/>
  <c r="CL27" i="3"/>
  <c r="CJ27" i="3"/>
  <c r="CH27" i="3"/>
  <c r="CF27" i="3"/>
  <c r="CD27" i="3"/>
  <c r="CB27" i="3"/>
  <c r="BN28" i="3"/>
  <c r="BL28" i="3"/>
  <c r="BJ28" i="3"/>
  <c r="BH28" i="3"/>
  <c r="BF28" i="3"/>
  <c r="BD28" i="3"/>
  <c r="BB28" i="3"/>
  <c r="AZ28" i="3"/>
  <c r="AX28" i="3"/>
  <c r="AV28" i="3"/>
  <c r="AT28" i="3"/>
  <c r="BN27" i="3"/>
  <c r="BL27" i="3"/>
  <c r="BJ27" i="3"/>
  <c r="BH27" i="3"/>
  <c r="BF27" i="3"/>
  <c r="BD27" i="3"/>
  <c r="BB27" i="3"/>
  <c r="AZ27" i="3"/>
  <c r="AX27" i="3"/>
  <c r="AV27" i="3"/>
  <c r="AT27" i="3"/>
  <c r="N27" i="3"/>
  <c r="P27" i="3"/>
  <c r="R27" i="3"/>
  <c r="T27" i="3"/>
  <c r="V27" i="3"/>
  <c r="X27" i="3"/>
  <c r="Z27" i="3"/>
  <c r="AB27" i="3"/>
  <c r="AD27" i="3"/>
  <c r="AF27" i="3"/>
  <c r="N28" i="3"/>
  <c r="P28" i="3"/>
  <c r="R28" i="3"/>
  <c r="T28" i="3"/>
  <c r="V28" i="3"/>
  <c r="X28" i="3"/>
  <c r="Z28" i="3"/>
  <c r="AB28" i="3"/>
  <c r="AD28" i="3"/>
  <c r="AF28" i="3"/>
  <c r="L27" i="3"/>
  <c r="L28" i="3"/>
  <c r="CS23" i="3"/>
  <c r="BK23" i="3"/>
  <c r="CG30" i="3"/>
  <c r="CC30" i="3"/>
  <c r="BY30" i="3"/>
  <c r="AY30" i="3"/>
  <c r="AU30" i="3"/>
  <c r="AQ30" i="3"/>
  <c r="Q30" i="3"/>
  <c r="M30" i="3"/>
  <c r="I30" i="3"/>
  <c r="CG23" i="3"/>
  <c r="CD23" i="3"/>
  <c r="CA23" i="3"/>
  <c r="BX23" i="3"/>
  <c r="BU23" i="3"/>
  <c r="BR23" i="3"/>
  <c r="AY23" i="3"/>
  <c r="AV23" i="3"/>
  <c r="AS23" i="3"/>
  <c r="AP23" i="3"/>
  <c r="AM23" i="3"/>
  <c r="AJ23" i="3"/>
  <c r="Q23" i="3"/>
  <c r="N23" i="3"/>
  <c r="K23" i="3"/>
  <c r="H23" i="3"/>
  <c r="E23" i="3"/>
  <c r="B23" i="3"/>
  <c r="BT16" i="3"/>
  <c r="D16" i="3"/>
  <c r="BT14" i="3"/>
  <c r="AL14" i="3"/>
  <c r="D14" i="3"/>
  <c r="BT13" i="3"/>
  <c r="AL13" i="3"/>
  <c r="D13" i="3"/>
  <c r="O20" i="2" l="1"/>
  <c r="O21" i="2"/>
  <c r="O18" i="2"/>
  <c r="O19" i="2"/>
  <c r="G41" i="2"/>
  <c r="G22" i="2"/>
  <c r="O22" i="2" s="1"/>
  <c r="CP25" i="3" l="1"/>
  <c r="CH25" i="3"/>
  <c r="BJ25" i="3"/>
  <c r="BB25" i="3"/>
  <c r="AT25" i="3"/>
  <c r="Z25" i="3"/>
  <c r="R25" i="3"/>
  <c r="CV25" i="3"/>
  <c r="CN25" i="3"/>
  <c r="CF25" i="3"/>
  <c r="BH25" i="3"/>
  <c r="AZ25" i="3"/>
  <c r="AF25" i="3"/>
  <c r="X25" i="3"/>
  <c r="P25" i="3"/>
  <c r="L25" i="3"/>
  <c r="CT25" i="3"/>
  <c r="CL25" i="3"/>
  <c r="CD25" i="3"/>
  <c r="BN25" i="3"/>
  <c r="BF25" i="3"/>
  <c r="AX25" i="3"/>
  <c r="AD25" i="3"/>
  <c r="V25" i="3"/>
  <c r="N25" i="3"/>
  <c r="CR25" i="3"/>
  <c r="CJ25" i="3"/>
  <c r="CB25" i="3"/>
  <c r="BL25" i="3"/>
  <c r="BD25" i="3"/>
  <c r="AV25" i="3"/>
  <c r="AB25" i="3"/>
  <c r="T25" i="3"/>
  <c r="BN29" i="3"/>
  <c r="BF29" i="3"/>
  <c r="AX29" i="3"/>
  <c r="T29" i="3"/>
  <c r="AB29" i="3"/>
  <c r="L29" i="3"/>
  <c r="CV29" i="3"/>
  <c r="CN29" i="3"/>
  <c r="CF29" i="3"/>
  <c r="BL29" i="3"/>
  <c r="BD29" i="3"/>
  <c r="AV29" i="3"/>
  <c r="N29" i="3"/>
  <c r="V29" i="3"/>
  <c r="AD29" i="3"/>
  <c r="CT29" i="3"/>
  <c r="CL29" i="3"/>
  <c r="CD29" i="3"/>
  <c r="BJ29" i="3"/>
  <c r="BB29" i="3"/>
  <c r="AT29" i="3"/>
  <c r="P29" i="3"/>
  <c r="X29" i="3"/>
  <c r="AF29" i="3"/>
  <c r="CR29" i="3"/>
  <c r="CJ29" i="3"/>
  <c r="CB29" i="3"/>
  <c r="BH29" i="3"/>
  <c r="AZ29" i="3"/>
  <c r="R29" i="3"/>
  <c r="Z29" i="3"/>
  <c r="CP29" i="3"/>
  <c r="CH29" i="3"/>
  <c r="CR26" i="3"/>
  <c r="CJ26" i="3"/>
  <c r="CB26" i="3"/>
  <c r="BH26" i="3"/>
  <c r="AZ26" i="3"/>
  <c r="P26" i="3"/>
  <c r="X26" i="3"/>
  <c r="AF26" i="3"/>
  <c r="CP26" i="3"/>
  <c r="CH26" i="3"/>
  <c r="BN26" i="3"/>
  <c r="BF26" i="3"/>
  <c r="AX26" i="3"/>
  <c r="R26" i="3"/>
  <c r="Z26" i="3"/>
  <c r="L26" i="3"/>
  <c r="CV26" i="3"/>
  <c r="CN26" i="3"/>
  <c r="CF26" i="3"/>
  <c r="BL26" i="3"/>
  <c r="BD26" i="3"/>
  <c r="AV26" i="3"/>
  <c r="T26" i="3"/>
  <c r="AB26" i="3"/>
  <c r="CT26" i="3"/>
  <c r="CL26" i="3"/>
  <c r="CD26" i="3"/>
  <c r="BJ26" i="3"/>
  <c r="BB26" i="3"/>
  <c r="AT26" i="3"/>
  <c r="N26" i="3"/>
  <c r="V26" i="3"/>
  <c r="AD26" i="3"/>
</calcChain>
</file>

<file path=xl/sharedStrings.xml><?xml version="1.0" encoding="utf-8"?>
<sst xmlns="http://schemas.openxmlformats.org/spreadsheetml/2006/main" count="380" uniqueCount="129">
  <si>
    <t>1</t>
    <phoneticPr fontId="1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</si>
  <si>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</si>
  <si>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</si>
  <si>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</si>
  <si>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</si>
  <si>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</si>
  <si>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</si>
  <si>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</si>
  <si>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</si>
  <si>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</si>
  <si>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</si>
  <si>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</si>
  <si>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</si>
  <si>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</si>
  <si>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</si>
  <si>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</si>
  <si>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</si>
  <si>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</si>
  <si>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</si>
  <si>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</si>
  <si>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</si>
  <si>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</si>
  <si>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</si>
  <si>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</si>
  <si>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</si>
  <si>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</si>
  <si>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</si>
  <si>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</si>
  <si>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</si>
  <si>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</si>
  <si>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</si>
  <si>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</si>
  <si>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</si>
  <si>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</si>
  <si>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市町村コード</t>
    <rPh sb="0" eb="1">
      <t>シ</t>
    </rPh>
    <rPh sb="1" eb="3">
      <t>チョウソン</t>
    </rPh>
    <phoneticPr fontId="1"/>
  </si>
  <si>
    <t>075221</t>
    <phoneticPr fontId="1"/>
  </si>
  <si>
    <t>福島県</t>
    <rPh sb="0" eb="3">
      <t>フクシマケン</t>
    </rPh>
    <phoneticPr fontId="1"/>
  </si>
  <si>
    <t>小野町</t>
    <rPh sb="0" eb="3">
      <t>オノマチ</t>
    </rPh>
    <phoneticPr fontId="1"/>
  </si>
  <si>
    <t>東邦・小野（普）112</t>
    <rPh sb="0" eb="2">
      <t>トウホウ</t>
    </rPh>
    <rPh sb="3" eb="5">
      <t>オノ</t>
    </rPh>
    <rPh sb="6" eb="7">
      <t>ススム</t>
    </rPh>
    <phoneticPr fontId="1"/>
  </si>
  <si>
    <t>福島県田村郡小野町会計管理者</t>
    <rPh sb="0" eb="3">
      <t>フクシマケン</t>
    </rPh>
    <rPh sb="3" eb="6">
      <t>タムラグン</t>
    </rPh>
    <rPh sb="6" eb="9">
      <t>オノマチ</t>
    </rPh>
    <rPh sb="9" eb="11">
      <t>カイケイ</t>
    </rPh>
    <rPh sb="11" eb="14">
      <t>カンリシャ</t>
    </rPh>
    <phoneticPr fontId="1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</si>
  <si>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1"/>
  </si>
  <si>
    <t>加　　　入　　　者</t>
    <rPh sb="0" eb="1">
      <t>カ</t>
    </rPh>
    <rPh sb="4" eb="5">
      <t>イリ</t>
    </rPh>
    <rPh sb="8" eb="9">
      <t>シャ</t>
    </rPh>
    <phoneticPr fontId="1"/>
  </si>
  <si>
    <t>所在地及び法人名</t>
    <rPh sb="0" eb="3">
      <t>ショザイチ</t>
    </rPh>
    <rPh sb="3" eb="4">
      <t>オヨ</t>
    </rPh>
    <rPh sb="5" eb="7">
      <t>ホウジン</t>
    </rPh>
    <rPh sb="7" eb="8">
      <t>メイ</t>
    </rPh>
    <phoneticPr fontId="1"/>
  </si>
  <si>
    <t>様</t>
    <rPh sb="0" eb="1">
      <t>サマ</t>
    </rPh>
    <phoneticPr fontId="1"/>
  </si>
  <si>
    <t>公</t>
    <rPh sb="0" eb="1">
      <t>コウ</t>
    </rPh>
    <phoneticPr fontId="1"/>
  </si>
  <si>
    <t>（３）</t>
    <phoneticPr fontId="1"/>
  </si>
  <si>
    <t>納税通知書番号</t>
    <rPh sb="0" eb="2">
      <t>ノウゼイ</t>
    </rPh>
    <rPh sb="2" eb="5">
      <t>ツウチショ</t>
    </rPh>
    <rPh sb="5" eb="7">
      <t>バンゴウ</t>
    </rPh>
    <phoneticPr fontId="1"/>
  </si>
  <si>
    <t>年度</t>
    <rPh sb="0" eb="2">
      <t>ネンド</t>
    </rPh>
    <phoneticPr fontId="1"/>
  </si>
  <si>
    <t>※　処　理　事　項</t>
    <rPh sb="2" eb="3">
      <t>トコロ</t>
    </rPh>
    <rPh sb="4" eb="5">
      <t>リ</t>
    </rPh>
    <rPh sb="6" eb="7">
      <t>コト</t>
    </rPh>
    <rPh sb="8" eb="9">
      <t>コウ</t>
    </rPh>
    <phoneticPr fontId="1"/>
  </si>
  <si>
    <t>管理番号</t>
    <rPh sb="0" eb="2">
      <t>カンリ</t>
    </rPh>
    <rPh sb="2" eb="4">
      <t>バンゴウ</t>
    </rPh>
    <phoneticPr fontId="1"/>
  </si>
  <si>
    <t>事業年度又は連結事業年度</t>
    <rPh sb="0" eb="2">
      <t>ジギョウ</t>
    </rPh>
    <rPh sb="2" eb="4">
      <t>ネンド</t>
    </rPh>
    <rPh sb="4" eb="5">
      <t>マタ</t>
    </rPh>
    <rPh sb="6" eb="8">
      <t>レンケツ</t>
    </rPh>
    <rPh sb="8" eb="10">
      <t>ジギョウ</t>
    </rPh>
    <rPh sb="10" eb="12">
      <t>ネンド</t>
    </rPh>
    <phoneticPr fontId="1"/>
  </si>
  <si>
    <t>･</t>
    <phoneticPr fontId="1"/>
  </si>
  <si>
    <t>から</t>
    <phoneticPr fontId="1"/>
  </si>
  <si>
    <t>まで</t>
    <phoneticPr fontId="1"/>
  </si>
  <si>
    <t>申　告　区　分</t>
    <rPh sb="0" eb="1">
      <t>サル</t>
    </rPh>
    <rPh sb="2" eb="3">
      <t>コク</t>
    </rPh>
    <rPh sb="4" eb="5">
      <t>ク</t>
    </rPh>
    <rPh sb="6" eb="7">
      <t>ブン</t>
    </rPh>
    <phoneticPr fontId="1"/>
  </si>
  <si>
    <t>中間</t>
    <rPh sb="0" eb="2">
      <t>チュウカン</t>
    </rPh>
    <phoneticPr fontId="1"/>
  </si>
  <si>
    <t>予定</t>
    <rPh sb="0" eb="2">
      <t>ヨテイ</t>
    </rPh>
    <phoneticPr fontId="1"/>
  </si>
  <si>
    <t>確定</t>
    <rPh sb="0" eb="2">
      <t>カクテイ</t>
    </rPh>
    <phoneticPr fontId="1"/>
  </si>
  <si>
    <t>修正</t>
    <rPh sb="0" eb="2">
      <t>シュウセイ</t>
    </rPh>
    <phoneticPr fontId="1"/>
  </si>
  <si>
    <t>更正</t>
    <rPh sb="0" eb="2">
      <t>コウセイ</t>
    </rPh>
    <phoneticPr fontId="1"/>
  </si>
  <si>
    <t>決定</t>
    <rPh sb="0" eb="2">
      <t>ケッテイ</t>
    </rPh>
    <phoneticPr fontId="1"/>
  </si>
  <si>
    <t>その他</t>
    <rPh sb="2" eb="3">
      <t>タ</t>
    </rPh>
    <phoneticPr fontId="1"/>
  </si>
  <si>
    <t>(</t>
    <phoneticPr fontId="1"/>
  </si>
  <si>
    <t>)</t>
    <phoneticPr fontId="1"/>
  </si>
  <si>
    <t>01</t>
    <phoneticPr fontId="1"/>
  </si>
  <si>
    <t>02</t>
    <phoneticPr fontId="1"/>
  </si>
  <si>
    <t>均等割額</t>
    <rPh sb="0" eb="2">
      <t>キントウ</t>
    </rPh>
    <rPh sb="2" eb="3">
      <t>ワ</t>
    </rPh>
    <rPh sb="3" eb="4">
      <t>ガク</t>
    </rPh>
    <phoneticPr fontId="1"/>
  </si>
  <si>
    <t>法人税割額</t>
    <rPh sb="0" eb="2">
      <t>ホウジン</t>
    </rPh>
    <rPh sb="2" eb="3">
      <t>ゼイ</t>
    </rPh>
    <rPh sb="3" eb="4">
      <t>ワ</t>
    </rPh>
    <rPh sb="4" eb="5">
      <t>ガク</t>
    </rPh>
    <phoneticPr fontId="1"/>
  </si>
  <si>
    <t>百</t>
    <rPh sb="0" eb="1">
      <t>ヒャク</t>
    </rPh>
    <phoneticPr fontId="1"/>
  </si>
  <si>
    <t>十</t>
    <rPh sb="0" eb="1">
      <t>ジュウ</t>
    </rPh>
    <phoneticPr fontId="1"/>
  </si>
  <si>
    <t>億</t>
    <rPh sb="0" eb="1">
      <t>オク</t>
    </rPh>
    <phoneticPr fontId="1"/>
  </si>
  <si>
    <t>千</t>
    <rPh sb="0" eb="1">
      <t>セン</t>
    </rPh>
    <phoneticPr fontId="1"/>
  </si>
  <si>
    <t>万</t>
    <rPh sb="0" eb="1">
      <t>マン</t>
    </rPh>
    <phoneticPr fontId="1"/>
  </si>
  <si>
    <t>円</t>
    <rPh sb="0" eb="1">
      <t>エン</t>
    </rPh>
    <phoneticPr fontId="1"/>
  </si>
  <si>
    <t>03</t>
  </si>
  <si>
    <t>04</t>
  </si>
  <si>
    <t>05</t>
  </si>
  <si>
    <t>延滞金</t>
    <rPh sb="0" eb="2">
      <t>エンタイ</t>
    </rPh>
    <rPh sb="2" eb="3">
      <t>キン</t>
    </rPh>
    <phoneticPr fontId="1"/>
  </si>
  <si>
    <t>督促手数料</t>
    <rPh sb="0" eb="2">
      <t>トクソク</t>
    </rPh>
    <rPh sb="2" eb="5">
      <t>テスウリョウ</t>
    </rPh>
    <phoneticPr fontId="1"/>
  </si>
  <si>
    <t>合計額</t>
    <rPh sb="0" eb="2">
      <t>ゴウケイ</t>
    </rPh>
    <rPh sb="2" eb="3">
      <t>ガク</t>
    </rPh>
    <phoneticPr fontId="1"/>
  </si>
  <si>
    <t>納期限</t>
    <rPh sb="0" eb="1">
      <t>ノウ</t>
    </rPh>
    <rPh sb="1" eb="3">
      <t>キゲン</t>
    </rPh>
    <phoneticPr fontId="1"/>
  </si>
  <si>
    <t>取りまとめ局</t>
    <rPh sb="0" eb="1">
      <t>ト</t>
    </rPh>
    <rPh sb="5" eb="6">
      <t>キョク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</si>
  <si>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</si>
  <si>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</si>
  <si>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</si>
  <si>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上記のとおり通知します。（市町村保管）</t>
    <rPh sb="0" eb="2">
      <t>ジョウキ</t>
    </rPh>
    <rPh sb="6" eb="8">
      <t>ツウチ</t>
    </rPh>
    <rPh sb="13" eb="14">
      <t>シ</t>
    </rPh>
    <rPh sb="14" eb="16">
      <t>チョウソン</t>
    </rPh>
    <rPh sb="16" eb="18">
      <t>ホカン</t>
    </rPh>
    <phoneticPr fontId="1"/>
  </si>
  <si>
    <t>領収日付印</t>
    <rPh sb="0" eb="3">
      <t>リョウシュウビ</t>
    </rPh>
    <rPh sb="3" eb="4">
      <t>ツ</t>
    </rPh>
    <rPh sb="4" eb="5">
      <t>イン</t>
    </rPh>
    <phoneticPr fontId="1"/>
  </si>
  <si>
    <t>（２）</t>
    <phoneticPr fontId="1"/>
  </si>
  <si>
    <t>法人町民税納付書</t>
    <rPh sb="0" eb="2">
      <t>ホウジン</t>
    </rPh>
    <rPh sb="2" eb="3">
      <t>マチ</t>
    </rPh>
    <rPh sb="3" eb="4">
      <t>ミン</t>
    </rPh>
    <rPh sb="4" eb="5">
      <t>ゼイ</t>
    </rPh>
    <rPh sb="5" eb="7">
      <t>ノウフ</t>
    </rPh>
    <rPh sb="7" eb="8">
      <t>ショ</t>
    </rPh>
    <phoneticPr fontId="1"/>
  </si>
  <si>
    <t>法人町民税領収済通知書</t>
    <rPh sb="0" eb="2">
      <t>ホウジン</t>
    </rPh>
    <rPh sb="2" eb="3">
      <t>マチ</t>
    </rPh>
    <rPh sb="3" eb="4">
      <t>ミン</t>
    </rPh>
    <rPh sb="4" eb="5">
      <t>ゼイ</t>
    </rPh>
    <rPh sb="5" eb="7">
      <t>リョウシュウ</t>
    </rPh>
    <rPh sb="7" eb="8">
      <t>ズ</t>
    </rPh>
    <rPh sb="8" eb="10">
      <t>ツウチ</t>
    </rPh>
    <rPh sb="10" eb="11">
      <t>ショ</t>
    </rPh>
    <phoneticPr fontId="1"/>
  </si>
  <si>
    <t>上記のとおり納付します。</t>
    <rPh sb="0" eb="2">
      <t>ジョウキ</t>
    </rPh>
    <rPh sb="6" eb="8">
      <t>ノウフ</t>
    </rPh>
    <phoneticPr fontId="1"/>
  </si>
  <si>
    <t>（金融機関又は郵便局保管）</t>
    <rPh sb="1" eb="3">
      <t>キンユウ</t>
    </rPh>
    <rPh sb="3" eb="5">
      <t>キカン</t>
    </rPh>
    <rPh sb="5" eb="6">
      <t>マタ</t>
    </rPh>
    <rPh sb="7" eb="10">
      <t>ユウビンキョク</t>
    </rPh>
    <rPh sb="10" eb="12">
      <t>ホカン</t>
    </rPh>
    <phoneticPr fontId="1"/>
  </si>
  <si>
    <t>日計</t>
    <rPh sb="0" eb="2">
      <t>ニッケイ</t>
    </rPh>
    <phoneticPr fontId="1"/>
  </si>
  <si>
    <t>（１）</t>
    <phoneticPr fontId="1"/>
  </si>
  <si>
    <t>法人町民税領収証書</t>
    <rPh sb="0" eb="2">
      <t>ホウジン</t>
    </rPh>
    <rPh sb="2" eb="3">
      <t>マチ</t>
    </rPh>
    <rPh sb="3" eb="4">
      <t>ミン</t>
    </rPh>
    <rPh sb="4" eb="5">
      <t>ゼイ</t>
    </rPh>
    <rPh sb="5" eb="7">
      <t>リョウシュウ</t>
    </rPh>
    <rPh sb="7" eb="9">
      <t>ショウショ</t>
    </rPh>
    <phoneticPr fontId="1"/>
  </si>
  <si>
    <t>上記のとおり領収しました。（納税者保管）</t>
    <rPh sb="0" eb="2">
      <t>ジョウキ</t>
    </rPh>
    <rPh sb="6" eb="8">
      <t>リョウシュウ</t>
    </rPh>
    <rPh sb="14" eb="17">
      <t>ノウゼイシャ</t>
    </rPh>
    <rPh sb="17" eb="19">
      <t>ホカン</t>
    </rPh>
    <phoneticPr fontId="1"/>
  </si>
  <si>
    <t>◎この納付書は、必ず３枚１組で</t>
    <rPh sb="3" eb="6">
      <t>ノウフショ</t>
    </rPh>
    <rPh sb="8" eb="9">
      <t>カナラ</t>
    </rPh>
    <rPh sb="11" eb="12">
      <t>マイ</t>
    </rPh>
    <rPh sb="13" eb="14">
      <t>クミ</t>
    </rPh>
    <phoneticPr fontId="1"/>
  </si>
  <si>
    <t>　提出してください。</t>
    <rPh sb="1" eb="3">
      <t>テイシュツ</t>
    </rPh>
    <phoneticPr fontId="1"/>
  </si>
  <si>
    <t>印刷後、点線に沿って切り取りし、必ず３枚１組で提出して下さい。</t>
    <rPh sb="0" eb="2">
      <t>インサツ</t>
    </rPh>
    <rPh sb="2" eb="3">
      <t>ゴ</t>
    </rPh>
    <rPh sb="4" eb="6">
      <t>テンセン</t>
    </rPh>
    <rPh sb="7" eb="8">
      <t>ソ</t>
    </rPh>
    <rPh sb="10" eb="11">
      <t>キ</t>
    </rPh>
    <rPh sb="12" eb="13">
      <t>ト</t>
    </rPh>
    <rPh sb="16" eb="17">
      <t>カナラ</t>
    </rPh>
    <rPh sb="19" eb="20">
      <t>マイ</t>
    </rPh>
    <rPh sb="21" eb="22">
      <t>クミ</t>
    </rPh>
    <rPh sb="23" eb="25">
      <t>テイシュツ</t>
    </rPh>
    <rPh sb="27" eb="28">
      <t>クダ</t>
    </rPh>
    <phoneticPr fontId="1"/>
  </si>
  <si>
    <r>
      <t xml:space="preserve">指定金融
機関名
</t>
    </r>
    <r>
      <rPr>
        <sz val="5"/>
        <color theme="1"/>
        <rFont val="游ゴシック"/>
        <family val="3"/>
        <charset val="128"/>
        <scheme val="minor"/>
      </rPr>
      <t>(</t>
    </r>
    <r>
      <rPr>
        <sz val="4"/>
        <color theme="1"/>
        <rFont val="游ゴシック"/>
        <family val="3"/>
        <charset val="128"/>
        <scheme val="minor"/>
      </rPr>
      <t>取りまとめ店)</t>
    </r>
    <rPh sb="0" eb="2">
      <t>シテイ</t>
    </rPh>
    <rPh sb="2" eb="4">
      <t>キンユウ</t>
    </rPh>
    <rPh sb="5" eb="7">
      <t>キカン</t>
    </rPh>
    <rPh sb="7" eb="8">
      <t>メイ</t>
    </rPh>
    <rPh sb="10" eb="11">
      <t>ト</t>
    </rPh>
    <rPh sb="15" eb="16">
      <t>テン</t>
    </rPh>
    <phoneticPr fontId="1"/>
  </si>
  <si>
    <t>小野町法人町民税　納付書作成シート</t>
    <rPh sb="0" eb="3">
      <t>オノマチ</t>
    </rPh>
    <rPh sb="3" eb="5">
      <t>ホウジン</t>
    </rPh>
    <rPh sb="5" eb="7">
      <t>チョウミン</t>
    </rPh>
    <rPh sb="7" eb="8">
      <t>ゼイ</t>
    </rPh>
    <rPh sb="9" eb="11">
      <t>ノウフ</t>
    </rPh>
    <rPh sb="11" eb="12">
      <t>ショ</t>
    </rPh>
    <rPh sb="12" eb="14">
      <t>サクセイ</t>
    </rPh>
    <phoneticPr fontId="1"/>
  </si>
  <si>
    <t>以下の項目を入力したら、このシートから納付書（印刷用）に移動して印刷してください。</t>
    <rPh sb="0" eb="2">
      <t>イカ</t>
    </rPh>
    <rPh sb="3" eb="5">
      <t>コウモク</t>
    </rPh>
    <rPh sb="6" eb="8">
      <t>ニュウリョク</t>
    </rPh>
    <rPh sb="19" eb="21">
      <t>ノウフ</t>
    </rPh>
    <rPh sb="21" eb="22">
      <t>ショ</t>
    </rPh>
    <rPh sb="23" eb="25">
      <t>インサツ</t>
    </rPh>
    <rPh sb="25" eb="26">
      <t>ヨウ</t>
    </rPh>
    <rPh sb="28" eb="30">
      <t>イドウ</t>
    </rPh>
    <rPh sb="32" eb="34">
      <t>インサツ</t>
    </rPh>
    <phoneticPr fontId="1"/>
  </si>
  <si>
    <t>所在地</t>
    <rPh sb="0" eb="3">
      <t>ショザイチ</t>
    </rPh>
    <phoneticPr fontId="1"/>
  </si>
  <si>
    <t>：</t>
    <phoneticPr fontId="1"/>
  </si>
  <si>
    <t>法人名</t>
    <rPh sb="0" eb="2">
      <t>ホウジン</t>
    </rPh>
    <rPh sb="2" eb="3">
      <t>メイ</t>
    </rPh>
    <phoneticPr fontId="1"/>
  </si>
  <si>
    <t>　※　申告区分については、お手数でも納付書（印刷用）に移動し、直接入力等をお願いします。</t>
    <rPh sb="3" eb="5">
      <t>シンコク</t>
    </rPh>
    <rPh sb="5" eb="7">
      <t>クブン</t>
    </rPh>
    <rPh sb="14" eb="16">
      <t>テスウ</t>
    </rPh>
    <rPh sb="18" eb="20">
      <t>ノウフ</t>
    </rPh>
    <rPh sb="20" eb="21">
      <t>ショ</t>
    </rPh>
    <rPh sb="22" eb="24">
      <t>インサツ</t>
    </rPh>
    <rPh sb="24" eb="25">
      <t>ヨウ</t>
    </rPh>
    <rPh sb="27" eb="29">
      <t>イドウ</t>
    </rPh>
    <rPh sb="31" eb="33">
      <t>チョクセツ</t>
    </rPh>
    <rPh sb="33" eb="35">
      <t>ニュウリョク</t>
    </rPh>
    <rPh sb="35" eb="36">
      <t>トウ</t>
    </rPh>
    <rPh sb="38" eb="39">
      <t>ネガ</t>
    </rPh>
    <phoneticPr fontId="1"/>
  </si>
  <si>
    <t>　※　印刷の仕方はお使いのエクセルやプリンターの環境により異なります。</t>
    <rPh sb="3" eb="5">
      <t>インサツ</t>
    </rPh>
    <rPh sb="6" eb="8">
      <t>シカタ</t>
    </rPh>
    <rPh sb="10" eb="11">
      <t>ツカ</t>
    </rPh>
    <rPh sb="24" eb="26">
      <t>カンキョウ</t>
    </rPh>
    <rPh sb="29" eb="30">
      <t>コト</t>
    </rPh>
    <phoneticPr fontId="1"/>
  </si>
  <si>
    <t>　※　書類の保管上、コピー用紙等（感熱紙は不可）で印刷してください。</t>
    <rPh sb="3" eb="5">
      <t>ショルイ</t>
    </rPh>
    <rPh sb="6" eb="8">
      <t>ホカン</t>
    </rPh>
    <rPh sb="8" eb="9">
      <t>ジョウ</t>
    </rPh>
    <rPh sb="13" eb="15">
      <t>ヨウシ</t>
    </rPh>
    <rPh sb="15" eb="16">
      <t>トウ</t>
    </rPh>
    <rPh sb="17" eb="20">
      <t>カンネツシ</t>
    </rPh>
    <rPh sb="21" eb="23">
      <t>フカ</t>
    </rPh>
    <rPh sb="25" eb="27">
      <t>インサツ</t>
    </rPh>
    <phoneticPr fontId="1"/>
  </si>
  <si>
    <t>事業年度</t>
    <rPh sb="0" eb="2">
      <t>ジギョウ</t>
    </rPh>
    <rPh sb="2" eb="4">
      <t>ネンド</t>
    </rPh>
    <phoneticPr fontId="1"/>
  </si>
  <si>
    <t>日</t>
    <rPh sb="0" eb="1">
      <t>ヒ</t>
    </rPh>
    <phoneticPr fontId="1"/>
  </si>
  <si>
    <t>から</t>
    <phoneticPr fontId="1"/>
  </si>
  <si>
    <t>納期限</t>
    <rPh sb="0" eb="3">
      <t>ノウキゲン</t>
    </rPh>
    <phoneticPr fontId="1"/>
  </si>
  <si>
    <t>納付額</t>
    <rPh sb="0" eb="2">
      <t>ノウフ</t>
    </rPh>
    <rPh sb="2" eb="3">
      <t>ガク</t>
    </rPh>
    <phoneticPr fontId="1"/>
  </si>
  <si>
    <t>01</t>
    <phoneticPr fontId="1"/>
  </si>
  <si>
    <t>02</t>
  </si>
  <si>
    <t>法人税割額</t>
    <rPh sb="0" eb="3">
      <t>ホウジンゼイ</t>
    </rPh>
    <rPh sb="3" eb="4">
      <t>ワ</t>
    </rPh>
    <rPh sb="4" eb="5">
      <t>ガク</t>
    </rPh>
    <phoneticPr fontId="1"/>
  </si>
  <si>
    <t>入　力　例</t>
    <rPh sb="0" eb="1">
      <t>イリ</t>
    </rPh>
    <rPh sb="2" eb="3">
      <t>チカラ</t>
    </rPh>
    <rPh sb="4" eb="5">
      <t>レイ</t>
    </rPh>
    <phoneticPr fontId="1"/>
  </si>
  <si>
    <t>株式会社　〇〇〇〇、㈱〇〇〇〇　等</t>
    <rPh sb="0" eb="2">
      <t>カブシキ</t>
    </rPh>
    <rPh sb="2" eb="4">
      <t>カイシャ</t>
    </rPh>
    <rPh sb="16" eb="17">
      <t>トウ</t>
    </rPh>
    <phoneticPr fontId="1"/>
  </si>
  <si>
    <t>福島県田村郡小野町大字小野新町字舘廻92番地</t>
    <rPh sb="0" eb="3">
      <t>フクシマケン</t>
    </rPh>
    <rPh sb="3" eb="6">
      <t>タムラグン</t>
    </rPh>
    <rPh sb="6" eb="9">
      <t>オノマチ</t>
    </rPh>
    <rPh sb="9" eb="11">
      <t>オオアザ</t>
    </rPh>
    <rPh sb="11" eb="13">
      <t>オノ</t>
    </rPh>
    <rPh sb="13" eb="15">
      <t>シンマチ</t>
    </rPh>
    <rPh sb="15" eb="16">
      <t>アザ</t>
    </rPh>
    <rPh sb="16" eb="17">
      <t>ヤカタ</t>
    </rPh>
    <rPh sb="17" eb="18">
      <t>カイ</t>
    </rPh>
    <rPh sb="20" eb="22">
      <t>バンチ</t>
    </rPh>
    <phoneticPr fontId="1"/>
  </si>
  <si>
    <t>東　邦　銀　行
小　野　支　店</t>
    <rPh sb="0" eb="1">
      <t>ヒガシ</t>
    </rPh>
    <rPh sb="2" eb="3">
      <t>ホウ</t>
    </rPh>
    <rPh sb="4" eb="5">
      <t>ギン</t>
    </rPh>
    <rPh sb="6" eb="7">
      <t>ギョウ</t>
    </rPh>
    <rPh sb="8" eb="9">
      <t>ショウ</t>
    </rPh>
    <rPh sb="10" eb="11">
      <t>ノ</t>
    </rPh>
    <rPh sb="12" eb="13">
      <t>ササ</t>
    </rPh>
    <rPh sb="14" eb="15">
      <t>テン</t>
    </rPh>
    <phoneticPr fontId="1"/>
  </si>
  <si>
    <t>　〇〇ビル３F</t>
    <phoneticPr fontId="1"/>
  </si>
  <si>
    <t>※ゼロ円の場合は、入力しないでください</t>
    <rPh sb="3" eb="4">
      <t>エン</t>
    </rPh>
    <rPh sb="5" eb="7">
      <t>バアイ</t>
    </rPh>
    <rPh sb="9" eb="11">
      <t>ニュウリョク</t>
    </rPh>
    <phoneticPr fontId="1"/>
  </si>
  <si>
    <t>みなす</t>
    <phoneticPr fontId="1"/>
  </si>
  <si>
    <t>見込</t>
    <rPh sb="0" eb="2">
      <t>ミコ</t>
    </rPh>
    <phoneticPr fontId="1"/>
  </si>
  <si>
    <t>みなす</t>
    <phoneticPr fontId="1"/>
  </si>
  <si>
    <t>口</t>
    <rPh sb="0" eb="1">
      <t>クチ</t>
    </rPh>
    <phoneticPr fontId="1"/>
  </si>
  <si>
    <t>円</t>
    <rPh sb="0" eb="1">
      <t>エン</t>
    </rPh>
    <phoneticPr fontId="1"/>
  </si>
  <si>
    <t>令和</t>
    <rPh sb="0" eb="1">
      <t>レイ</t>
    </rPh>
    <rPh sb="1" eb="2">
      <t>ワ</t>
    </rPh>
    <phoneticPr fontId="1"/>
  </si>
  <si>
    <t>令和（平成）</t>
    <rPh sb="0" eb="1">
      <t>レイ</t>
    </rPh>
    <rPh sb="1" eb="2">
      <t>ワ</t>
    </rPh>
    <rPh sb="3" eb="5">
      <t>ヘイセイ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</si>
</sst>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5"/>
      <color theme="1"/>
      <name val="游ゴシック"/>
      <family val="3"/>
      <charset val="128"/>
      <scheme val="minor"/>
    </font>
    <font>
      <sz val="4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7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dashDot">
        <color auto="1"/>
      </left>
      <right/>
      <top style="dashDot">
        <color auto="1"/>
      </top>
      <bottom/>
      <diagonal/>
    </border>
    <border>
      <left/>
      <right/>
      <top style="dashDot">
        <color auto="1"/>
      </top>
      <bottom/>
      <diagonal/>
    </border>
    <border>
      <left/>
      <right style="dashDot">
        <color auto="1"/>
      </right>
      <top style="dashDot">
        <color auto="1"/>
      </top>
      <bottom/>
      <diagonal/>
    </border>
    <border>
      <left style="dashDot">
        <color auto="1"/>
      </left>
      <right/>
      <top/>
      <bottom/>
      <diagonal/>
    </border>
    <border>
      <left/>
      <right style="dashDot">
        <color auto="1"/>
      </right>
      <top/>
      <bottom/>
      <diagonal/>
    </border>
    <border>
      <left style="dashDot">
        <color auto="1"/>
      </left>
      <right/>
      <top/>
      <bottom style="dashDot">
        <color auto="1"/>
      </bottom>
      <diagonal/>
    </border>
    <border>
      <left/>
      <right/>
      <top/>
      <bottom style="dashDot">
        <color auto="1"/>
      </bottom>
      <diagonal/>
    </border>
    <border>
      <left/>
      <right style="dashDot">
        <color auto="1"/>
      </right>
      <top/>
      <bottom style="dashDot">
        <color auto="1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slantDashDot">
        <color auto="1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158">
    <xf numFmtId="0" fontId="0" fillId="0" borderId="0" xfId="0">
      <alignment vertical="center"/>
    </xf>
    <xf numFmtId="0" fontId="0" fillId="0" borderId="13" xfId="0" applyBorder="1" applyAlignment="1">
      <alignment horizontal="center" vertical="center"/>
    </xf>
    <xf numFmtId="0" fontId="4" fillId="0" borderId="11" xfId="0" applyFont="1" applyBorder="1" applyAlignment="1">
      <alignment vertical="center" textRotation="255" shrinkToFit="1"/>
    </xf>
    <xf numFmtId="0" fontId="4" fillId="0" borderId="12" xfId="0" applyFont="1" applyBorder="1" applyAlignment="1">
      <alignment vertical="center" textRotation="255" shrinkToFit="1"/>
    </xf>
    <xf numFmtId="0" fontId="3" fillId="0" borderId="10" xfId="0" applyFont="1" applyBorder="1" applyAlignment="1">
      <alignment vertical="center" textRotation="255" shrinkToFit="1"/>
    </xf>
    <xf numFmtId="0" fontId="3" fillId="0" borderId="11" xfId="0" applyFont="1" applyBorder="1" applyAlignment="1">
      <alignment vertical="center" textRotation="255" shrinkToFit="1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quotePrefix="1" applyFont="1" applyAlignment="1">
      <alignment vertical="center"/>
    </xf>
    <xf numFmtId="0" fontId="5" fillId="0" borderId="0" xfId="0" quotePrefix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7" fillId="0" borderId="3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5" fillId="0" borderId="23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3" borderId="1" xfId="0" applyFill="1" applyBorder="1">
      <alignment vertical="center"/>
    </xf>
    <xf numFmtId="0" fontId="0" fillId="0" borderId="11" xfId="0" applyBorder="1" applyAlignment="1">
      <alignment vertical="center" shrinkToFit="1"/>
    </xf>
    <xf numFmtId="0" fontId="0" fillId="0" borderId="37" xfId="0" applyBorder="1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0" fillId="3" borderId="1" xfId="0" applyFill="1" applyBorder="1" applyAlignment="1">
      <alignment horizontal="left" vertical="center"/>
    </xf>
    <xf numFmtId="0" fontId="0" fillId="0" borderId="1" xfId="0" applyBorder="1" applyAlignment="1">
      <alignment horizontal="distributed" vertical="center"/>
    </xf>
    <xf numFmtId="5" fontId="0" fillId="3" borderId="1" xfId="1" applyNumberFormat="1" applyFont="1" applyFill="1" applyBorder="1" applyAlignment="1">
      <alignment horizontal="right" vertical="center"/>
    </xf>
    <xf numFmtId="5" fontId="0" fillId="0" borderId="1" xfId="1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38" fontId="0" fillId="0" borderId="5" xfId="1" applyFont="1" applyBorder="1" applyAlignment="1">
      <alignment horizontal="right" vertical="center"/>
    </xf>
    <xf numFmtId="38" fontId="0" fillId="0" borderId="0" xfId="1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0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/>
    </xf>
    <xf numFmtId="0" fontId="3" fillId="0" borderId="1" xfId="0" applyFont="1" applyBorder="1" applyAlignment="1">
      <alignment horizontal="distributed" vertical="center" wrapText="1"/>
    </xf>
    <xf numFmtId="0" fontId="7" fillId="0" borderId="1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shrinkToFit="1"/>
    </xf>
    <xf numFmtId="0" fontId="3" fillId="0" borderId="6" xfId="0" applyFont="1" applyBorder="1" applyAlignment="1">
      <alignment horizontal="left" shrinkToFit="1"/>
    </xf>
    <xf numFmtId="0" fontId="3" fillId="0" borderId="7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3" fillId="0" borderId="35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0" fillId="0" borderId="33" xfId="0" quotePrefix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0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49" fontId="0" fillId="0" borderId="31" xfId="0" applyNumberFormat="1" applyBorder="1" applyAlignment="1">
      <alignment horizontal="center" vertical="center"/>
    </xf>
    <xf numFmtId="0" fontId="0" fillId="0" borderId="31" xfId="0" quotePrefix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6" xfId="0" quotePrefix="1" applyBorder="1" applyAlignment="1">
      <alignment horizontal="center" vertical="center"/>
    </xf>
    <xf numFmtId="0" fontId="0" fillId="0" borderId="47" xfId="0" quotePrefix="1" applyBorder="1" applyAlignment="1">
      <alignment horizontal="center" vertical="center"/>
    </xf>
    <xf numFmtId="0" fontId="0" fillId="0" borderId="40" xfId="0" quotePrefix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42" xfId="0" quotePrefix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quotePrefix="1" applyBorder="1" applyAlignment="1">
      <alignment horizontal="center" vertical="center"/>
    </xf>
    <xf numFmtId="0" fontId="0" fillId="0" borderId="45" xfId="0" quotePrefix="1" applyBorder="1" applyAlignment="1">
      <alignment horizontal="center" vertical="center"/>
    </xf>
    <xf numFmtId="0" fontId="0" fillId="0" borderId="14" xfId="0" applyBorder="1" applyAlignment="1">
      <alignment horizontal="distributed" vertical="center"/>
    </xf>
    <xf numFmtId="0" fontId="0" fillId="0" borderId="29" xfId="0" quotePrefix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38" xfId="0" quotePrefix="1" applyBorder="1" applyAlignment="1">
      <alignment horizontal="center" vertical="center"/>
    </xf>
    <xf numFmtId="0" fontId="0" fillId="0" borderId="39" xfId="0" quotePrefix="1" applyBorder="1" applyAlignment="1">
      <alignment horizontal="center" vertical="center"/>
    </xf>
    <xf numFmtId="0" fontId="0" fillId="0" borderId="15" xfId="0" quotePrefix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16" xfId="0" applyFont="1" applyBorder="1" applyAlignment="1">
      <alignment horizontal="right" vertical="center" shrinkToFit="1"/>
    </xf>
    <xf numFmtId="0" fontId="4" fillId="0" borderId="4" xfId="0" applyFont="1" applyBorder="1" applyAlignment="1">
      <alignment horizontal="right" vertical="center" shrinkToFit="1"/>
    </xf>
    <xf numFmtId="0" fontId="4" fillId="0" borderId="14" xfId="0" applyFont="1" applyBorder="1" applyAlignment="1">
      <alignment horizontal="right" vertical="center" shrinkToFit="1"/>
    </xf>
    <xf numFmtId="0" fontId="4" fillId="0" borderId="2" xfId="0" applyFont="1" applyBorder="1" applyAlignment="1">
      <alignment horizontal="right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8" xfId="0" applyBorder="1" applyAlignment="1">
      <alignment horizontal="distributed" vertical="center"/>
    </xf>
    <xf numFmtId="0" fontId="8" fillId="2" borderId="17" xfId="0" applyFont="1" applyFill="1" applyBorder="1" applyAlignment="1">
      <alignment horizontal="center" vertical="center" textRotation="255"/>
    </xf>
    <xf numFmtId="0" fontId="8" fillId="2" borderId="18" xfId="0" applyFont="1" applyFill="1" applyBorder="1" applyAlignment="1">
      <alignment horizontal="center" vertical="center" textRotation="255"/>
    </xf>
    <xf numFmtId="0" fontId="8" fillId="2" borderId="19" xfId="0" applyFont="1" applyFill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47624</xdr:colOff>
      <xdr:row>4</xdr:row>
      <xdr:rowOff>228601</xdr:rowOff>
    </xdr:from>
    <xdr:to>
      <xdr:col>30</xdr:col>
      <xdr:colOff>57149</xdr:colOff>
      <xdr:row>5</xdr:row>
      <xdr:rowOff>219076</xdr:rowOff>
    </xdr:to>
    <xdr:sp macro="" textlink="">
      <xdr:nvSpPr>
        <xdr:cNvPr id="2" name="楕円 1"/>
        <xdr:cNvSpPr/>
      </xdr:nvSpPr>
      <xdr:spPr>
        <a:xfrm>
          <a:off x="2971799" y="838201"/>
          <a:ext cx="219075" cy="2286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62</xdr:col>
      <xdr:colOff>47624</xdr:colOff>
      <xdr:row>4</xdr:row>
      <xdr:rowOff>228601</xdr:rowOff>
    </xdr:from>
    <xdr:to>
      <xdr:col>64</xdr:col>
      <xdr:colOff>57149</xdr:colOff>
      <xdr:row>5</xdr:row>
      <xdr:rowOff>219076</xdr:rowOff>
    </xdr:to>
    <xdr:sp macro="" textlink="">
      <xdr:nvSpPr>
        <xdr:cNvPr id="3" name="楕円 2"/>
        <xdr:cNvSpPr/>
      </xdr:nvSpPr>
      <xdr:spPr>
        <a:xfrm>
          <a:off x="6534149" y="838201"/>
          <a:ext cx="219075" cy="2286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96</xdr:col>
      <xdr:colOff>47624</xdr:colOff>
      <xdr:row>4</xdr:row>
      <xdr:rowOff>228601</xdr:rowOff>
    </xdr:from>
    <xdr:to>
      <xdr:col>98</xdr:col>
      <xdr:colOff>57149</xdr:colOff>
      <xdr:row>5</xdr:row>
      <xdr:rowOff>219076</xdr:rowOff>
    </xdr:to>
    <xdr:sp macro="" textlink="">
      <xdr:nvSpPr>
        <xdr:cNvPr id="4" name="楕円 3"/>
        <xdr:cNvSpPr/>
      </xdr:nvSpPr>
      <xdr:spPr>
        <a:xfrm>
          <a:off x="10096499" y="838201"/>
          <a:ext cx="219075" cy="2286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95249</xdr:colOff>
      <xdr:row>21</xdr:row>
      <xdr:rowOff>133349</xdr:rowOff>
    </xdr:from>
    <xdr:to>
      <xdr:col>22</xdr:col>
      <xdr:colOff>57150</xdr:colOff>
      <xdr:row>23</xdr:row>
      <xdr:rowOff>47624</xdr:rowOff>
    </xdr:to>
    <xdr:sp macro="" textlink="">
      <xdr:nvSpPr>
        <xdr:cNvPr id="5" name="楕円 4"/>
        <xdr:cNvSpPr/>
      </xdr:nvSpPr>
      <xdr:spPr>
        <a:xfrm>
          <a:off x="2181224" y="4133849"/>
          <a:ext cx="171451" cy="3905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85725</xdr:colOff>
      <xdr:row>21</xdr:row>
      <xdr:rowOff>104775</xdr:rowOff>
    </xdr:from>
    <xdr:to>
      <xdr:col>56</xdr:col>
      <xdr:colOff>47626</xdr:colOff>
      <xdr:row>23</xdr:row>
      <xdr:rowOff>19050</xdr:rowOff>
    </xdr:to>
    <xdr:sp macro="" textlink="">
      <xdr:nvSpPr>
        <xdr:cNvPr id="6" name="楕円 5"/>
        <xdr:cNvSpPr/>
      </xdr:nvSpPr>
      <xdr:spPr>
        <a:xfrm>
          <a:off x="5734050" y="4105275"/>
          <a:ext cx="171451" cy="3905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88</xdr:col>
      <xdr:colOff>76200</xdr:colOff>
      <xdr:row>21</xdr:row>
      <xdr:rowOff>114300</xdr:rowOff>
    </xdr:from>
    <xdr:to>
      <xdr:col>90</xdr:col>
      <xdr:colOff>38101</xdr:colOff>
      <xdr:row>23</xdr:row>
      <xdr:rowOff>28575</xdr:rowOff>
    </xdr:to>
    <xdr:sp macro="" textlink="">
      <xdr:nvSpPr>
        <xdr:cNvPr id="7" name="楕円 6"/>
        <xdr:cNvSpPr/>
      </xdr:nvSpPr>
      <xdr:spPr>
        <a:xfrm>
          <a:off x="9286875" y="4114800"/>
          <a:ext cx="171451" cy="3905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104</xdr:col>
      <xdr:colOff>333375</xdr:colOff>
      <xdr:row>17</xdr:row>
      <xdr:rowOff>123824</xdr:rowOff>
    </xdr:from>
    <xdr:to>
      <xdr:col>107</xdr:col>
      <xdr:colOff>257175</xdr:colOff>
      <xdr:row>26</xdr:row>
      <xdr:rowOff>142875</xdr:rowOff>
    </xdr:to>
    <xdr:sp macro="" textlink="">
      <xdr:nvSpPr>
        <xdr:cNvPr id="8" name="強調線吹き出し 1 (枠付き) 7"/>
        <xdr:cNvSpPr/>
      </xdr:nvSpPr>
      <xdr:spPr>
        <a:xfrm>
          <a:off x="11449050" y="3552824"/>
          <a:ext cx="1981200" cy="1876426"/>
        </a:xfrm>
        <a:prstGeom prst="accentBorderCallout1">
          <a:avLst>
            <a:gd name="adj1" fmla="val 18750"/>
            <a:gd name="adj2" fmla="val -8333"/>
            <a:gd name="adj3" fmla="val 40067"/>
            <a:gd name="adj4" fmla="val -40141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000" b="1">
              <a:solidFill>
                <a:schemeClr val="tx1"/>
              </a:solidFill>
            </a:rPr>
            <a:t>※</a:t>
          </a:r>
          <a:r>
            <a:rPr kumimoji="1" lang="ja-JP" altLang="en-US" sz="1000" b="1">
              <a:solidFill>
                <a:schemeClr val="tx1"/>
              </a:solidFill>
            </a:rPr>
            <a:t>　お手数でも、該当する</a:t>
          </a:r>
          <a:endParaRPr kumimoji="1" lang="en-US" altLang="ja-JP" sz="1000" b="1">
            <a:solidFill>
              <a:schemeClr val="tx1"/>
            </a:solidFill>
          </a:endParaRPr>
        </a:p>
        <a:p>
          <a:pPr algn="l"/>
          <a:r>
            <a:rPr kumimoji="1" lang="ja-JP" altLang="en-US" sz="1000" b="1">
              <a:solidFill>
                <a:schemeClr val="tx1"/>
              </a:solidFill>
            </a:rPr>
            <a:t>　申告区分に〇を移動して</a:t>
          </a:r>
          <a:endParaRPr kumimoji="1" lang="en-US" altLang="ja-JP" sz="1000" b="1">
            <a:solidFill>
              <a:schemeClr val="tx1"/>
            </a:solidFill>
          </a:endParaRPr>
        </a:p>
        <a:p>
          <a:pPr algn="l"/>
          <a:r>
            <a:rPr kumimoji="1" lang="ja-JP" altLang="en-US" sz="1000" b="1">
              <a:solidFill>
                <a:schemeClr val="tx1"/>
              </a:solidFill>
            </a:rPr>
            <a:t>　してください。</a:t>
          </a:r>
          <a:endParaRPr kumimoji="1" lang="en-US" altLang="ja-JP" sz="1000" b="1">
            <a:solidFill>
              <a:schemeClr val="tx1"/>
            </a:solidFill>
          </a:endParaRPr>
        </a:p>
        <a:p>
          <a:pPr algn="l"/>
          <a:r>
            <a:rPr kumimoji="1" lang="ja-JP" altLang="en-US" sz="1000" b="1">
              <a:solidFill>
                <a:schemeClr val="tx1"/>
              </a:solidFill>
            </a:rPr>
            <a:t>　　見込納付等については、</a:t>
          </a:r>
          <a:endParaRPr kumimoji="1" lang="en-US" altLang="ja-JP" sz="1000" b="1">
            <a:solidFill>
              <a:schemeClr val="tx1"/>
            </a:solidFill>
          </a:endParaRPr>
        </a:p>
        <a:p>
          <a:pPr algn="l"/>
          <a:r>
            <a:rPr kumimoji="1" lang="ja-JP" altLang="en-US" sz="1000" b="1">
              <a:solidFill>
                <a:schemeClr val="tx1"/>
              </a:solidFill>
            </a:rPr>
            <a:t>　その他に〇を移動し、</a:t>
          </a:r>
          <a:endParaRPr kumimoji="1" lang="en-US" altLang="ja-JP" sz="1000" b="1">
            <a:solidFill>
              <a:schemeClr val="tx1"/>
            </a:solidFill>
          </a:endParaRPr>
        </a:p>
        <a:p>
          <a:pPr algn="l"/>
          <a:r>
            <a:rPr kumimoji="1" lang="ja-JP" altLang="en-US" sz="1000" b="1">
              <a:solidFill>
                <a:schemeClr val="tx1"/>
              </a:solidFill>
            </a:rPr>
            <a:t>　カッコ内に（見込）と</a:t>
          </a:r>
          <a:endParaRPr kumimoji="1" lang="en-US" altLang="ja-JP" sz="1000" b="1">
            <a:solidFill>
              <a:schemeClr val="tx1"/>
            </a:solidFill>
          </a:endParaRPr>
        </a:p>
        <a:p>
          <a:pPr algn="l"/>
          <a:r>
            <a:rPr kumimoji="1" lang="ja-JP" altLang="en-US" sz="1000" b="1">
              <a:solidFill>
                <a:schemeClr val="tx1"/>
              </a:solidFill>
            </a:rPr>
            <a:t>　入力をお願いします。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41"/>
  <sheetViews>
    <sheetView tabSelected="1" workbookViewId="0">
      <selection activeCell="D15" sqref="D15"/>
    </sheetView>
  </sheetViews>
  <sheetFormatPr defaultRowHeight="18.75" x14ac:dyDescent="0.4"/>
  <cols>
    <col min="1" max="1" width="10.25" customWidth="1"/>
    <col min="2" max="2" width="2.625" customWidth="1"/>
    <col min="3" max="3" width="13" bestFit="1" customWidth="1"/>
    <col min="4" max="4" width="5.375" customWidth="1"/>
    <col min="5" max="5" width="3.375" bestFit="1" customWidth="1"/>
    <col min="6" max="6" width="5.375" customWidth="1"/>
    <col min="7" max="7" width="3.375" bestFit="1" customWidth="1"/>
    <col min="8" max="8" width="5.375" customWidth="1"/>
    <col min="9" max="9" width="3.375" bestFit="1" customWidth="1"/>
    <col min="10" max="10" width="5.25" bestFit="1" customWidth="1"/>
    <col min="11" max="11" width="13" bestFit="1" customWidth="1"/>
    <col min="12" max="12" width="5.375" customWidth="1"/>
    <col min="13" max="13" width="3.375" bestFit="1" customWidth="1"/>
    <col min="14" max="14" width="5.375" customWidth="1"/>
    <col min="15" max="15" width="3.375" bestFit="1" customWidth="1"/>
    <col min="16" max="16" width="5.375" customWidth="1"/>
    <col min="17" max="17" width="3.375" bestFit="1" customWidth="1"/>
    <col min="18" max="18" width="5.25" bestFit="1" customWidth="1"/>
  </cols>
  <sheetData>
    <row r="1" spans="1:18" x14ac:dyDescent="0.4">
      <c r="A1" s="60" t="s">
        <v>100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3" spans="1:18" x14ac:dyDescent="0.4">
      <c r="A3" t="s">
        <v>101</v>
      </c>
    </row>
    <row r="4" spans="1:18" ht="8.25" customHeight="1" x14ac:dyDescent="0.4"/>
    <row r="5" spans="1:18" x14ac:dyDescent="0.4">
      <c r="A5" t="s">
        <v>105</v>
      </c>
    </row>
    <row r="6" spans="1:18" x14ac:dyDescent="0.4">
      <c r="A6" t="s">
        <v>106</v>
      </c>
    </row>
    <row r="7" spans="1:18" x14ac:dyDescent="0.4">
      <c r="A7" t="s">
        <v>107</v>
      </c>
    </row>
    <row r="9" spans="1:18" x14ac:dyDescent="0.4">
      <c r="A9" s="49" t="s">
        <v>102</v>
      </c>
      <c r="B9" t="s">
        <v>103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18" x14ac:dyDescent="0.4"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</row>
    <row r="12" spans="1:18" x14ac:dyDescent="0.4">
      <c r="A12" s="49" t="s">
        <v>104</v>
      </c>
      <c r="B12" t="s">
        <v>103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</row>
    <row r="14" spans="1:18" x14ac:dyDescent="0.4">
      <c r="A14" s="49" t="s">
        <v>108</v>
      </c>
      <c r="B14" t="s">
        <v>103</v>
      </c>
      <c r="C14" s="50" t="s">
        <v>128</v>
      </c>
      <c r="D14" s="51"/>
      <c r="E14" s="50" t="s">
        <v>84</v>
      </c>
      <c r="F14" s="51"/>
      <c r="G14" s="50" t="s">
        <v>83</v>
      </c>
      <c r="H14" s="51"/>
      <c r="I14" s="50" t="s">
        <v>109</v>
      </c>
      <c r="J14" s="50" t="s">
        <v>110</v>
      </c>
      <c r="K14" s="50" t="s">
        <v>128</v>
      </c>
      <c r="L14" s="51"/>
      <c r="M14" s="50" t="s">
        <v>84</v>
      </c>
      <c r="N14" s="51"/>
      <c r="O14" s="50" t="s">
        <v>83</v>
      </c>
      <c r="P14" s="51"/>
      <c r="Q14" s="50" t="s">
        <v>109</v>
      </c>
      <c r="R14" t="s">
        <v>53</v>
      </c>
    </row>
    <row r="16" spans="1:18" x14ac:dyDescent="0.4">
      <c r="A16" s="49" t="s">
        <v>111</v>
      </c>
      <c r="B16" t="s">
        <v>103</v>
      </c>
      <c r="C16" s="50" t="s">
        <v>127</v>
      </c>
      <c r="D16" s="51"/>
      <c r="E16" s="50" t="s">
        <v>84</v>
      </c>
      <c r="F16" s="51"/>
      <c r="G16" s="50" t="s">
        <v>83</v>
      </c>
      <c r="H16" s="51"/>
      <c r="I16" s="50" t="s">
        <v>109</v>
      </c>
    </row>
    <row r="18" spans="1:19" x14ac:dyDescent="0.4">
      <c r="A18" s="49" t="s">
        <v>112</v>
      </c>
      <c r="B18" t="s">
        <v>103</v>
      </c>
      <c r="C18" s="57" t="s">
        <v>115</v>
      </c>
      <c r="D18" s="57"/>
      <c r="E18" s="57"/>
      <c r="F18" s="48" t="s">
        <v>113</v>
      </c>
      <c r="G18" s="58"/>
      <c r="H18" s="58"/>
      <c r="I18" s="58"/>
      <c r="J18" s="58"/>
      <c r="K18" s="58"/>
      <c r="L18" s="58"/>
      <c r="M18" s="58"/>
      <c r="N18" s="58"/>
      <c r="O18" s="62" t="str">
        <f>IF(G18="","",RIGHT(CONCATENATE("　　　　　　　　　　　\",G18),11))</f>
        <v/>
      </c>
      <c r="P18" s="63"/>
      <c r="Q18" s="63"/>
      <c r="R18" s="63"/>
    </row>
    <row r="19" spans="1:19" x14ac:dyDescent="0.4">
      <c r="C19" s="57" t="s">
        <v>66</v>
      </c>
      <c r="D19" s="57"/>
      <c r="E19" s="57"/>
      <c r="F19" s="48" t="s">
        <v>114</v>
      </c>
      <c r="G19" s="58"/>
      <c r="H19" s="58"/>
      <c r="I19" s="58"/>
      <c r="J19" s="58"/>
      <c r="K19" s="58"/>
      <c r="L19" s="58"/>
      <c r="M19" s="58"/>
      <c r="N19" s="58"/>
      <c r="O19" s="62" t="str">
        <f t="shared" ref="O19:O21" si="0">IF(G19="","",RIGHT(CONCATENATE("　　　　　　　　　　　\",G19),11))</f>
        <v/>
      </c>
      <c r="P19" s="63"/>
      <c r="Q19" s="63"/>
      <c r="R19" s="63"/>
    </row>
    <row r="20" spans="1:19" x14ac:dyDescent="0.4">
      <c r="C20" s="57" t="s">
        <v>77</v>
      </c>
      <c r="D20" s="57"/>
      <c r="E20" s="57"/>
      <c r="F20" s="48" t="s">
        <v>74</v>
      </c>
      <c r="G20" s="58"/>
      <c r="H20" s="58"/>
      <c r="I20" s="58"/>
      <c r="J20" s="58"/>
      <c r="K20" s="58"/>
      <c r="L20" s="58"/>
      <c r="M20" s="58"/>
      <c r="N20" s="58"/>
      <c r="O20" s="62" t="str">
        <f>IF(G20="","",RIGHT(CONCATENATE("　　　　　　　　　　　\",G20),11))</f>
        <v/>
      </c>
      <c r="P20" s="63"/>
      <c r="Q20" s="63"/>
      <c r="R20" s="63"/>
      <c r="S20" s="54" t="s">
        <v>121</v>
      </c>
    </row>
    <row r="21" spans="1:19" x14ac:dyDescent="0.4">
      <c r="C21" s="57" t="s">
        <v>78</v>
      </c>
      <c r="D21" s="57"/>
      <c r="E21" s="57"/>
      <c r="F21" s="48" t="s">
        <v>75</v>
      </c>
      <c r="G21" s="58"/>
      <c r="H21" s="58"/>
      <c r="I21" s="58"/>
      <c r="J21" s="58"/>
      <c r="K21" s="58"/>
      <c r="L21" s="58"/>
      <c r="M21" s="58"/>
      <c r="N21" s="58"/>
      <c r="O21" s="62" t="str">
        <f t="shared" si="0"/>
        <v/>
      </c>
      <c r="P21" s="63"/>
      <c r="Q21" s="63"/>
      <c r="R21" s="63"/>
      <c r="S21" s="55" t="s">
        <v>121</v>
      </c>
    </row>
    <row r="22" spans="1:19" x14ac:dyDescent="0.4">
      <c r="C22" s="57" t="s">
        <v>79</v>
      </c>
      <c r="D22" s="57"/>
      <c r="E22" s="57"/>
      <c r="F22" s="48" t="s">
        <v>76</v>
      </c>
      <c r="G22" s="59">
        <f>SUM(G18:N21)</f>
        <v>0</v>
      </c>
      <c r="H22" s="59"/>
      <c r="I22" s="59"/>
      <c r="J22" s="59"/>
      <c r="K22" s="59"/>
      <c r="L22" s="59"/>
      <c r="M22" s="59"/>
      <c r="N22" s="59"/>
      <c r="O22" s="62" t="str">
        <f>IF(G22="","",RIGHT(CONCATENATE("　　　　　　　　　　　\",G22),11))</f>
        <v>　　　　　　　　　\0</v>
      </c>
      <c r="P22" s="63"/>
      <c r="Q22" s="63"/>
      <c r="R22" s="63"/>
    </row>
    <row r="24" spans="1:19" ht="19.5" thickBot="1" x14ac:dyDescent="0.45"/>
    <row r="25" spans="1:19" x14ac:dyDescent="0.4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</row>
    <row r="26" spans="1:19" x14ac:dyDescent="0.4">
      <c r="A26" s="61" t="s">
        <v>116</v>
      </c>
      <c r="B26" s="61"/>
    </row>
    <row r="28" spans="1:19" x14ac:dyDescent="0.4">
      <c r="A28" s="49" t="s">
        <v>102</v>
      </c>
      <c r="B28" t="s">
        <v>103</v>
      </c>
      <c r="C28" s="56" t="s">
        <v>118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</row>
    <row r="29" spans="1:19" x14ac:dyDescent="0.4">
      <c r="C29" s="56" t="s">
        <v>120</v>
      </c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1" spans="1:19" x14ac:dyDescent="0.4">
      <c r="A31" s="49" t="s">
        <v>104</v>
      </c>
      <c r="B31" t="s">
        <v>103</v>
      </c>
      <c r="C31" s="56" t="s">
        <v>117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</row>
    <row r="33" spans="1:18" x14ac:dyDescent="0.4">
      <c r="A33" s="49" t="s">
        <v>108</v>
      </c>
      <c r="B33" t="s">
        <v>103</v>
      </c>
      <c r="C33" s="50" t="s">
        <v>128</v>
      </c>
      <c r="D33" s="51">
        <v>29</v>
      </c>
      <c r="E33" s="50" t="s">
        <v>84</v>
      </c>
      <c r="F33" s="51">
        <v>5</v>
      </c>
      <c r="G33" s="50" t="s">
        <v>83</v>
      </c>
      <c r="H33" s="51">
        <v>1</v>
      </c>
      <c r="I33" s="50" t="s">
        <v>109</v>
      </c>
      <c r="J33" s="50" t="s">
        <v>110</v>
      </c>
      <c r="K33" s="50" t="s">
        <v>128</v>
      </c>
      <c r="L33" s="51">
        <v>30</v>
      </c>
      <c r="M33" s="50" t="s">
        <v>84</v>
      </c>
      <c r="N33" s="51">
        <v>4</v>
      </c>
      <c r="O33" s="50" t="s">
        <v>83</v>
      </c>
      <c r="P33" s="51">
        <v>30</v>
      </c>
      <c r="Q33" s="50" t="s">
        <v>109</v>
      </c>
      <c r="R33" t="s">
        <v>53</v>
      </c>
    </row>
    <row r="35" spans="1:18" x14ac:dyDescent="0.4">
      <c r="A35" s="49" t="s">
        <v>111</v>
      </c>
      <c r="B35" t="s">
        <v>103</v>
      </c>
      <c r="C35" s="50" t="s">
        <v>127</v>
      </c>
      <c r="D35" s="51">
        <v>30</v>
      </c>
      <c r="E35" s="50" t="s">
        <v>84</v>
      </c>
      <c r="F35" s="51">
        <v>7</v>
      </c>
      <c r="G35" s="50" t="s">
        <v>83</v>
      </c>
      <c r="H35" s="51">
        <v>2</v>
      </c>
      <c r="I35" s="50" t="s">
        <v>109</v>
      </c>
    </row>
    <row r="37" spans="1:18" x14ac:dyDescent="0.4">
      <c r="A37" s="49" t="s">
        <v>112</v>
      </c>
      <c r="B37" t="s">
        <v>103</v>
      </c>
      <c r="C37" s="57" t="s">
        <v>115</v>
      </c>
      <c r="D37" s="57"/>
      <c r="E37" s="57"/>
      <c r="F37" s="48" t="s">
        <v>113</v>
      </c>
      <c r="G37" s="58">
        <v>145000</v>
      </c>
      <c r="H37" s="58"/>
      <c r="I37" s="58"/>
      <c r="J37" s="58"/>
      <c r="K37" s="58"/>
      <c r="L37" s="58"/>
      <c r="M37" s="58"/>
      <c r="N37" s="58"/>
    </row>
    <row r="38" spans="1:18" x14ac:dyDescent="0.4">
      <c r="C38" s="57" t="s">
        <v>66</v>
      </c>
      <c r="D38" s="57"/>
      <c r="E38" s="57"/>
      <c r="F38" s="48" t="s">
        <v>114</v>
      </c>
      <c r="G38" s="58">
        <v>65000</v>
      </c>
      <c r="H38" s="58"/>
      <c r="I38" s="58"/>
      <c r="J38" s="58"/>
      <c r="K38" s="58"/>
      <c r="L38" s="58"/>
      <c r="M38" s="58"/>
      <c r="N38" s="58"/>
    </row>
    <row r="39" spans="1:18" x14ac:dyDescent="0.4">
      <c r="C39" s="57" t="s">
        <v>77</v>
      </c>
      <c r="D39" s="57"/>
      <c r="E39" s="57"/>
      <c r="F39" s="48" t="s">
        <v>74</v>
      </c>
      <c r="G39" s="58">
        <v>0</v>
      </c>
      <c r="H39" s="58"/>
      <c r="I39" s="58"/>
      <c r="J39" s="58"/>
      <c r="K39" s="58"/>
      <c r="L39" s="58"/>
      <c r="M39" s="58"/>
      <c r="N39" s="58"/>
    </row>
    <row r="40" spans="1:18" x14ac:dyDescent="0.4">
      <c r="C40" s="57" t="s">
        <v>78</v>
      </c>
      <c r="D40" s="57"/>
      <c r="E40" s="57"/>
      <c r="F40" s="48" t="s">
        <v>75</v>
      </c>
      <c r="G40" s="58">
        <v>0</v>
      </c>
      <c r="H40" s="58"/>
      <c r="I40" s="58"/>
      <c r="J40" s="58"/>
      <c r="K40" s="58"/>
      <c r="L40" s="58"/>
      <c r="M40" s="58"/>
      <c r="N40" s="58"/>
    </row>
    <row r="41" spans="1:18" x14ac:dyDescent="0.4">
      <c r="C41" s="57" t="s">
        <v>79</v>
      </c>
      <c r="D41" s="57"/>
      <c r="E41" s="57"/>
      <c r="F41" s="48" t="s">
        <v>76</v>
      </c>
      <c r="G41" s="59">
        <f>SUM(G37:N40)</f>
        <v>210000</v>
      </c>
      <c r="H41" s="59"/>
      <c r="I41" s="59"/>
      <c r="J41" s="59"/>
      <c r="K41" s="59"/>
      <c r="L41" s="59"/>
      <c r="M41" s="59"/>
      <c r="N41" s="59"/>
    </row>
  </sheetData>
  <mergeCells count="33">
    <mergeCell ref="A1:R1"/>
    <mergeCell ref="C40:E40"/>
    <mergeCell ref="G40:N40"/>
    <mergeCell ref="C41:E41"/>
    <mergeCell ref="G41:N41"/>
    <mergeCell ref="A26:B26"/>
    <mergeCell ref="O18:R18"/>
    <mergeCell ref="O19:R19"/>
    <mergeCell ref="O20:R20"/>
    <mergeCell ref="O21:R21"/>
    <mergeCell ref="O22:R22"/>
    <mergeCell ref="C37:E37"/>
    <mergeCell ref="G37:N37"/>
    <mergeCell ref="C38:E38"/>
    <mergeCell ref="G38:N38"/>
    <mergeCell ref="C39:E39"/>
    <mergeCell ref="G22:N22"/>
    <mergeCell ref="G39:N39"/>
    <mergeCell ref="C28:Q28"/>
    <mergeCell ref="C29:Q29"/>
    <mergeCell ref="C31:Q31"/>
    <mergeCell ref="C22:E22"/>
    <mergeCell ref="C20:E20"/>
    <mergeCell ref="C21:E21"/>
    <mergeCell ref="G18:N18"/>
    <mergeCell ref="G19:N19"/>
    <mergeCell ref="G20:N20"/>
    <mergeCell ref="G21:N21"/>
    <mergeCell ref="C9:Q9"/>
    <mergeCell ref="C10:Q10"/>
    <mergeCell ref="C12:Q12"/>
    <mergeCell ref="C18:E18"/>
    <mergeCell ref="C19:E19"/>
  </mergeCells>
  <phoneticPr fontId="1"/>
  <pageMargins left="0.7" right="0.7" top="0.75" bottom="0.75" header="0.3" footer="0.3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B37"/>
  <sheetViews>
    <sheetView showZeros="0" view="pageBreakPreview" zoomScaleNormal="100" zoomScaleSheetLayoutView="100" workbookViewId="0">
      <selection activeCell="AJ23" sqref="AJ23:AK23"/>
    </sheetView>
  </sheetViews>
  <sheetFormatPr defaultRowHeight="18.75" x14ac:dyDescent="0.4"/>
  <cols>
    <col min="1" max="1" width="1.25" style="11" customWidth="1"/>
    <col min="2" max="103" width="1.375" style="11" customWidth="1"/>
    <col min="104" max="104" width="4.375" style="11" customWidth="1"/>
    <col min="105" max="16384" width="9" style="11"/>
  </cols>
  <sheetData>
    <row r="1" spans="1:106" s="10" customFormat="1" ht="10.5" thickBot="1" x14ac:dyDescent="0.4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8" t="s">
        <v>24</v>
      </c>
      <c r="Z1" s="8" t="s">
        <v>25</v>
      </c>
      <c r="AA1" s="8" t="s">
        <v>26</v>
      </c>
      <c r="AB1" s="8" t="s">
        <v>27</v>
      </c>
      <c r="AC1" s="8" t="s">
        <v>28</v>
      </c>
      <c r="AD1" s="8" t="s">
        <v>29</v>
      </c>
      <c r="AE1" s="8" t="s">
        <v>30</v>
      </c>
      <c r="AF1" s="8" t="s">
        <v>31</v>
      </c>
      <c r="AG1" s="8" t="s">
        <v>32</v>
      </c>
      <c r="AH1" s="8" t="s">
        <v>33</v>
      </c>
      <c r="AI1" s="9" t="s">
        <v>0</v>
      </c>
      <c r="AJ1" s="9" t="s">
        <v>1</v>
      </c>
      <c r="AK1" s="9" t="s">
        <v>2</v>
      </c>
      <c r="AL1" s="9" t="s">
        <v>3</v>
      </c>
      <c r="AM1" s="9" t="s">
        <v>4</v>
      </c>
      <c r="AN1" s="9" t="s">
        <v>5</v>
      </c>
      <c r="AO1" s="9" t="s">
        <v>6</v>
      </c>
      <c r="AP1" s="9" t="s">
        <v>7</v>
      </c>
      <c r="AQ1" s="9" t="s">
        <v>8</v>
      </c>
      <c r="AR1" s="9" t="s">
        <v>9</v>
      </c>
      <c r="AS1" s="9" t="s">
        <v>10</v>
      </c>
      <c r="AT1" s="9" t="s">
        <v>11</v>
      </c>
      <c r="AU1" s="9" t="s">
        <v>12</v>
      </c>
      <c r="AV1" s="9" t="s">
        <v>13</v>
      </c>
      <c r="AW1" s="9" t="s">
        <v>14</v>
      </c>
      <c r="AX1" s="9" t="s">
        <v>15</v>
      </c>
      <c r="AY1" s="9" t="s">
        <v>16</v>
      </c>
      <c r="AZ1" s="9" t="s">
        <v>17</v>
      </c>
      <c r="BA1" s="9" t="s">
        <v>18</v>
      </c>
      <c r="BB1" s="9" t="s">
        <v>19</v>
      </c>
      <c r="BC1" s="9" t="s">
        <v>20</v>
      </c>
      <c r="BD1" s="9" t="s">
        <v>21</v>
      </c>
      <c r="BE1" s="9" t="s">
        <v>22</v>
      </c>
      <c r="BF1" s="9" t="s">
        <v>23</v>
      </c>
      <c r="BG1" s="9" t="s">
        <v>24</v>
      </c>
      <c r="BH1" s="9" t="s">
        <v>25</v>
      </c>
      <c r="BI1" s="9" t="s">
        <v>26</v>
      </c>
      <c r="BJ1" s="9" t="s">
        <v>27</v>
      </c>
      <c r="BK1" s="9" t="s">
        <v>28</v>
      </c>
      <c r="BL1" s="9" t="s">
        <v>29</v>
      </c>
      <c r="BM1" s="9" t="s">
        <v>30</v>
      </c>
      <c r="BN1" s="9" t="s">
        <v>31</v>
      </c>
      <c r="BO1" s="9" t="s">
        <v>32</v>
      </c>
      <c r="BP1" s="9" t="s">
        <v>33</v>
      </c>
      <c r="BQ1" s="9" t="s">
        <v>0</v>
      </c>
      <c r="BR1" s="9" t="s">
        <v>1</v>
      </c>
      <c r="BS1" s="9" t="s">
        <v>2</v>
      </c>
      <c r="BT1" s="9" t="s">
        <v>3</v>
      </c>
      <c r="BU1" s="9" t="s">
        <v>4</v>
      </c>
      <c r="BV1" s="9" t="s">
        <v>5</v>
      </c>
      <c r="BW1" s="9" t="s">
        <v>6</v>
      </c>
      <c r="BX1" s="9" t="s">
        <v>7</v>
      </c>
      <c r="BY1" s="9" t="s">
        <v>8</v>
      </c>
      <c r="BZ1" s="9" t="s">
        <v>9</v>
      </c>
      <c r="CA1" s="9" t="s">
        <v>10</v>
      </c>
      <c r="CB1" s="9" t="s">
        <v>11</v>
      </c>
      <c r="CC1" s="9" t="s">
        <v>12</v>
      </c>
      <c r="CD1" s="9" t="s">
        <v>13</v>
      </c>
      <c r="CE1" s="9" t="s">
        <v>14</v>
      </c>
      <c r="CF1" s="9" t="s">
        <v>15</v>
      </c>
      <c r="CG1" s="9" t="s">
        <v>16</v>
      </c>
      <c r="CH1" s="9" t="s">
        <v>17</v>
      </c>
      <c r="CI1" s="9" t="s">
        <v>18</v>
      </c>
      <c r="CJ1" s="9" t="s">
        <v>19</v>
      </c>
      <c r="CK1" s="9" t="s">
        <v>20</v>
      </c>
      <c r="CL1" s="9" t="s">
        <v>21</v>
      </c>
      <c r="CM1" s="9" t="s">
        <v>22</v>
      </c>
      <c r="CN1" s="9" t="s">
        <v>23</v>
      </c>
      <c r="CO1" s="9" t="s">
        <v>24</v>
      </c>
      <c r="CP1" s="9" t="s">
        <v>25</v>
      </c>
      <c r="CQ1" s="9" t="s">
        <v>26</v>
      </c>
      <c r="CR1" s="9" t="s">
        <v>27</v>
      </c>
      <c r="CS1" s="9" t="s">
        <v>28</v>
      </c>
      <c r="CT1" s="9" t="s">
        <v>29</v>
      </c>
      <c r="CU1" s="9" t="s">
        <v>30</v>
      </c>
      <c r="CV1" s="9" t="s">
        <v>31</v>
      </c>
      <c r="CW1" s="9" t="s">
        <v>32</v>
      </c>
      <c r="CX1" s="9" t="s">
        <v>33</v>
      </c>
    </row>
    <row r="2" spans="1:106" ht="9" customHeight="1" x14ac:dyDescent="0.4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2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2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4"/>
      <c r="CZ2" s="152" t="s">
        <v>98</v>
      </c>
    </row>
    <row r="3" spans="1:106" s="10" customFormat="1" ht="9.75" x14ac:dyDescent="0.4">
      <c r="A3" s="35"/>
      <c r="B3" s="155" t="s">
        <v>34</v>
      </c>
      <c r="C3" s="156"/>
      <c r="D3" s="156"/>
      <c r="E3" s="156"/>
      <c r="F3" s="156"/>
      <c r="G3" s="156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46"/>
      <c r="AJ3" s="155" t="s">
        <v>34</v>
      </c>
      <c r="AK3" s="156"/>
      <c r="AL3" s="156"/>
      <c r="AM3" s="156"/>
      <c r="AN3" s="156"/>
      <c r="AO3" s="156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46"/>
      <c r="BR3" s="155" t="s">
        <v>34</v>
      </c>
      <c r="BS3" s="156"/>
      <c r="BT3" s="156"/>
      <c r="BU3" s="156"/>
      <c r="BV3" s="156"/>
      <c r="BW3" s="156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36"/>
      <c r="CZ3" s="153"/>
    </row>
    <row r="4" spans="1:106" x14ac:dyDescent="0.4">
      <c r="A4" s="37"/>
      <c r="B4" s="116" t="s">
        <v>35</v>
      </c>
      <c r="C4" s="116"/>
      <c r="D4" s="116"/>
      <c r="E4" s="116"/>
      <c r="F4" s="116"/>
      <c r="G4" s="116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157" t="s">
        <v>45</v>
      </c>
      <c r="AD4" s="157"/>
      <c r="AE4" s="157"/>
      <c r="AF4" s="7"/>
      <c r="AG4" s="7"/>
      <c r="AH4" s="7"/>
      <c r="AI4" s="37"/>
      <c r="AJ4" s="116" t="s">
        <v>35</v>
      </c>
      <c r="AK4" s="116"/>
      <c r="AL4" s="116"/>
      <c r="AM4" s="116"/>
      <c r="AN4" s="116"/>
      <c r="AO4" s="116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157" t="s">
        <v>87</v>
      </c>
      <c r="BL4" s="157"/>
      <c r="BM4" s="157"/>
      <c r="BN4" s="7"/>
      <c r="BO4" s="7"/>
      <c r="BP4" s="7"/>
      <c r="BQ4" s="37"/>
      <c r="BR4" s="116" t="s">
        <v>35</v>
      </c>
      <c r="BS4" s="116"/>
      <c r="BT4" s="116"/>
      <c r="BU4" s="116"/>
      <c r="BV4" s="116"/>
      <c r="BW4" s="116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157" t="s">
        <v>93</v>
      </c>
      <c r="CT4" s="157"/>
      <c r="CU4" s="157"/>
      <c r="CV4" s="7"/>
      <c r="CW4" s="7"/>
      <c r="CX4" s="38"/>
      <c r="CZ4" s="153"/>
    </row>
    <row r="5" spans="1:106" x14ac:dyDescent="0.4">
      <c r="A5" s="37"/>
      <c r="B5" s="64" t="s">
        <v>36</v>
      </c>
      <c r="C5" s="64"/>
      <c r="D5" s="64"/>
      <c r="E5" s="64"/>
      <c r="F5" s="64"/>
      <c r="G5" s="64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37"/>
      <c r="AJ5" s="64" t="s">
        <v>36</v>
      </c>
      <c r="AK5" s="64"/>
      <c r="AL5" s="64"/>
      <c r="AM5" s="64"/>
      <c r="AN5" s="64"/>
      <c r="AO5" s="64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37"/>
      <c r="BR5" s="64" t="s">
        <v>36</v>
      </c>
      <c r="BS5" s="64"/>
      <c r="BT5" s="64"/>
      <c r="BU5" s="64"/>
      <c r="BV5" s="64"/>
      <c r="BW5" s="64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38"/>
      <c r="CZ5" s="153"/>
    </row>
    <row r="6" spans="1:106" x14ac:dyDescent="0.4">
      <c r="A6" s="37"/>
      <c r="B6" s="64" t="s">
        <v>37</v>
      </c>
      <c r="C6" s="64"/>
      <c r="D6" s="64"/>
      <c r="E6" s="64"/>
      <c r="F6" s="64"/>
      <c r="G6" s="64"/>
      <c r="H6" s="7"/>
      <c r="I6" s="7"/>
      <c r="J6" s="151" t="s">
        <v>89</v>
      </c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7"/>
      <c r="AC6" s="136" t="s">
        <v>44</v>
      </c>
      <c r="AD6" s="136"/>
      <c r="AE6" s="136"/>
      <c r="AF6" s="7"/>
      <c r="AG6" s="7"/>
      <c r="AH6" s="7"/>
      <c r="AI6" s="37"/>
      <c r="AJ6" s="64" t="s">
        <v>37</v>
      </c>
      <c r="AK6" s="64"/>
      <c r="AL6" s="64"/>
      <c r="AM6" s="64"/>
      <c r="AN6" s="64"/>
      <c r="AO6" s="64"/>
      <c r="AP6" s="7"/>
      <c r="AQ6" s="7"/>
      <c r="AR6" s="151" t="s">
        <v>88</v>
      </c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7"/>
      <c r="BK6" s="136" t="s">
        <v>44</v>
      </c>
      <c r="BL6" s="136"/>
      <c r="BM6" s="136"/>
      <c r="BN6" s="7"/>
      <c r="BO6" s="7"/>
      <c r="BP6" s="7"/>
      <c r="BQ6" s="37"/>
      <c r="BR6" s="64" t="s">
        <v>37</v>
      </c>
      <c r="BS6" s="64"/>
      <c r="BT6" s="64"/>
      <c r="BU6" s="64"/>
      <c r="BV6" s="64"/>
      <c r="BW6" s="64"/>
      <c r="BX6" s="7"/>
      <c r="BY6" s="7"/>
      <c r="BZ6" s="151" t="s">
        <v>94</v>
      </c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7"/>
      <c r="CS6" s="136" t="s">
        <v>44</v>
      </c>
      <c r="CT6" s="136"/>
      <c r="CU6" s="136"/>
      <c r="CV6" s="7"/>
      <c r="CW6" s="7"/>
      <c r="CX6" s="38"/>
      <c r="CZ6" s="153"/>
      <c r="DB6" s="11" t="s">
        <v>122</v>
      </c>
    </row>
    <row r="7" spans="1:106" s="14" customFormat="1" ht="12.75" x14ac:dyDescent="0.4">
      <c r="A7" s="39"/>
      <c r="B7" s="127" t="s">
        <v>40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 t="s">
        <v>41</v>
      </c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3"/>
      <c r="AI7" s="47"/>
      <c r="AJ7" s="127" t="s">
        <v>40</v>
      </c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 t="s">
        <v>41</v>
      </c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3"/>
      <c r="BQ7" s="47"/>
      <c r="BR7" s="127" t="s">
        <v>40</v>
      </c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 t="s">
        <v>41</v>
      </c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40"/>
      <c r="CZ7" s="153"/>
      <c r="DB7" s="14" t="s">
        <v>123</v>
      </c>
    </row>
    <row r="8" spans="1:106" x14ac:dyDescent="0.4">
      <c r="A8" s="37"/>
      <c r="B8" s="150" t="s">
        <v>38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 t="s">
        <v>39</v>
      </c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7"/>
      <c r="AI8" s="37"/>
      <c r="AJ8" s="150" t="s">
        <v>38</v>
      </c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 t="s">
        <v>39</v>
      </c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150"/>
      <c r="BK8" s="150"/>
      <c r="BL8" s="150"/>
      <c r="BM8" s="150"/>
      <c r="BN8" s="150"/>
      <c r="BO8" s="150"/>
      <c r="BP8" s="7"/>
      <c r="BQ8" s="37"/>
      <c r="BR8" s="150" t="s">
        <v>38</v>
      </c>
      <c r="BS8" s="150"/>
      <c r="BT8" s="150"/>
      <c r="BU8" s="150"/>
      <c r="BV8" s="150"/>
      <c r="BW8" s="150"/>
      <c r="BX8" s="150"/>
      <c r="BY8" s="150"/>
      <c r="BZ8" s="150"/>
      <c r="CA8" s="150"/>
      <c r="CB8" s="150"/>
      <c r="CC8" s="150"/>
      <c r="CD8" s="150"/>
      <c r="CE8" s="150" t="s">
        <v>39</v>
      </c>
      <c r="CF8" s="150"/>
      <c r="CG8" s="150"/>
      <c r="CH8" s="150"/>
      <c r="CI8" s="150"/>
      <c r="CJ8" s="150"/>
      <c r="CK8" s="150"/>
      <c r="CL8" s="150"/>
      <c r="CM8" s="150"/>
      <c r="CN8" s="150"/>
      <c r="CO8" s="150"/>
      <c r="CP8" s="150"/>
      <c r="CQ8" s="150"/>
      <c r="CR8" s="150"/>
      <c r="CS8" s="150"/>
      <c r="CT8" s="150"/>
      <c r="CU8" s="150"/>
      <c r="CV8" s="150"/>
      <c r="CW8" s="150"/>
      <c r="CX8" s="38"/>
      <c r="CZ8" s="153"/>
    </row>
    <row r="9" spans="1:106" ht="8.25" customHeight="1" x14ac:dyDescent="0.4">
      <c r="A9" s="37"/>
      <c r="B9" s="1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16"/>
      <c r="AH9" s="7"/>
      <c r="AI9" s="37"/>
      <c r="AJ9" s="15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16"/>
      <c r="BP9" s="7"/>
      <c r="BQ9" s="37"/>
      <c r="BR9" s="15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16"/>
      <c r="CX9" s="38"/>
      <c r="CZ9" s="153"/>
    </row>
    <row r="10" spans="1:106" x14ac:dyDescent="0.4">
      <c r="A10" s="37"/>
      <c r="B10" s="17"/>
      <c r="C10" s="7" t="s">
        <v>42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18"/>
      <c r="AH10" s="7"/>
      <c r="AI10" s="37"/>
      <c r="AJ10" s="17"/>
      <c r="AK10" s="7" t="s">
        <v>42</v>
      </c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18"/>
      <c r="BP10" s="7"/>
      <c r="BQ10" s="37"/>
      <c r="BR10" s="17"/>
      <c r="BS10" s="7" t="s">
        <v>42</v>
      </c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18"/>
      <c r="CX10" s="38"/>
      <c r="CZ10" s="153"/>
    </row>
    <row r="11" spans="1:106" ht="12" customHeight="1" x14ac:dyDescent="0.4">
      <c r="A11" s="37"/>
      <c r="B11" s="1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18"/>
      <c r="AH11" s="7"/>
      <c r="AI11" s="37"/>
      <c r="AJ11" s="1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18"/>
      <c r="BP11" s="7"/>
      <c r="BQ11" s="37"/>
      <c r="BR11" s="1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18"/>
      <c r="CX11" s="38"/>
      <c r="CZ11" s="153"/>
    </row>
    <row r="12" spans="1:106" ht="12" customHeight="1" x14ac:dyDescent="0.4">
      <c r="A12" s="37"/>
      <c r="B12" s="1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18"/>
      <c r="AH12" s="7"/>
      <c r="AI12" s="37"/>
      <c r="AJ12" s="1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18"/>
      <c r="BP12" s="7"/>
      <c r="BQ12" s="37"/>
      <c r="BR12" s="1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18"/>
      <c r="CX12" s="38"/>
      <c r="CZ12" s="153"/>
    </row>
    <row r="13" spans="1:106" x14ac:dyDescent="0.4">
      <c r="A13" s="37"/>
      <c r="B13" s="17"/>
      <c r="C13" s="7"/>
      <c r="D13" s="148">
        <f>作成ｼｰﾄ!C9</f>
        <v>0</v>
      </c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7"/>
      <c r="AF13" s="7"/>
      <c r="AG13" s="18"/>
      <c r="AH13" s="7"/>
      <c r="AI13" s="37"/>
      <c r="AJ13" s="17"/>
      <c r="AK13" s="7"/>
      <c r="AL13" s="148">
        <f>作成ｼｰﾄ!C9</f>
        <v>0</v>
      </c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7"/>
      <c r="BN13" s="7"/>
      <c r="BO13" s="18"/>
      <c r="BP13" s="7"/>
      <c r="BQ13" s="37"/>
      <c r="BR13" s="17"/>
      <c r="BS13" s="7"/>
      <c r="BT13" s="148">
        <f>作成ｼｰﾄ!C9</f>
        <v>0</v>
      </c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7"/>
      <c r="CV13" s="7"/>
      <c r="CW13" s="18"/>
      <c r="CX13" s="38"/>
      <c r="CZ13" s="153"/>
    </row>
    <row r="14" spans="1:106" x14ac:dyDescent="0.4">
      <c r="A14" s="37"/>
      <c r="B14" s="17"/>
      <c r="C14" s="7"/>
      <c r="D14" s="148">
        <f>作成ｼｰﾄ!C10</f>
        <v>0</v>
      </c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7"/>
      <c r="AF14" s="7"/>
      <c r="AG14" s="18"/>
      <c r="AH14" s="7"/>
      <c r="AI14" s="37"/>
      <c r="AJ14" s="17"/>
      <c r="AK14" s="7"/>
      <c r="AL14" s="148">
        <f>作成ｼｰﾄ!C10</f>
        <v>0</v>
      </c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7"/>
      <c r="BN14" s="7"/>
      <c r="BO14" s="18"/>
      <c r="BP14" s="7"/>
      <c r="BQ14" s="37"/>
      <c r="BR14" s="17"/>
      <c r="BS14" s="7"/>
      <c r="BT14" s="148">
        <f>作成ｼｰﾄ!C10</f>
        <v>0</v>
      </c>
      <c r="BU14" s="148"/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  <c r="CM14" s="148"/>
      <c r="CN14" s="148"/>
      <c r="CO14" s="148"/>
      <c r="CP14" s="148"/>
      <c r="CQ14" s="148"/>
      <c r="CR14" s="148"/>
      <c r="CS14" s="148"/>
      <c r="CT14" s="148"/>
      <c r="CU14" s="7"/>
      <c r="CV14" s="7"/>
      <c r="CW14" s="18"/>
      <c r="CX14" s="38"/>
      <c r="CZ14" s="153"/>
    </row>
    <row r="15" spans="1:106" ht="9" customHeight="1" x14ac:dyDescent="0.4">
      <c r="A15" s="37"/>
      <c r="B15" s="1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18"/>
      <c r="AH15" s="7"/>
      <c r="AI15" s="37"/>
      <c r="AJ15" s="1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18"/>
      <c r="BP15" s="7"/>
      <c r="BQ15" s="37"/>
      <c r="BR15" s="1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18"/>
      <c r="CX15" s="38"/>
      <c r="CZ15" s="153"/>
    </row>
    <row r="16" spans="1:106" ht="5.25" customHeight="1" x14ac:dyDescent="0.4">
      <c r="A16" s="37"/>
      <c r="B16" s="17"/>
      <c r="C16" s="7"/>
      <c r="D16" s="148">
        <f>作成ｼｰﾄ!C12</f>
        <v>0</v>
      </c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34" t="s">
        <v>43</v>
      </c>
      <c r="AF16" s="134"/>
      <c r="AG16" s="18"/>
      <c r="AH16" s="7"/>
      <c r="AI16" s="37"/>
      <c r="AJ16" s="17"/>
      <c r="AK16" s="7"/>
      <c r="AL16" s="148">
        <f>作成ｼｰﾄ!C12</f>
        <v>0</v>
      </c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34" t="s">
        <v>43</v>
      </c>
      <c r="BN16" s="134"/>
      <c r="BO16" s="18"/>
      <c r="BP16" s="7"/>
      <c r="BQ16" s="37"/>
      <c r="BR16" s="17"/>
      <c r="BS16" s="7"/>
      <c r="BT16" s="148">
        <f>作成ｼｰﾄ!C12</f>
        <v>0</v>
      </c>
      <c r="BU16" s="148"/>
      <c r="BV16" s="148"/>
      <c r="BW16" s="148"/>
      <c r="BX16" s="148"/>
      <c r="BY16" s="148"/>
      <c r="BZ16" s="148"/>
      <c r="CA16" s="148"/>
      <c r="CB16" s="148"/>
      <c r="CC16" s="148"/>
      <c r="CD16" s="148"/>
      <c r="CE16" s="148"/>
      <c r="CF16" s="148"/>
      <c r="CG16" s="148"/>
      <c r="CH16" s="148"/>
      <c r="CI16" s="148"/>
      <c r="CJ16" s="148"/>
      <c r="CK16" s="148"/>
      <c r="CL16" s="148"/>
      <c r="CM16" s="148"/>
      <c r="CN16" s="148"/>
      <c r="CO16" s="148"/>
      <c r="CP16" s="148"/>
      <c r="CQ16" s="148"/>
      <c r="CR16" s="148"/>
      <c r="CS16" s="148"/>
      <c r="CT16" s="148"/>
      <c r="CU16" s="134" t="s">
        <v>43</v>
      </c>
      <c r="CV16" s="134"/>
      <c r="CW16" s="18"/>
      <c r="CX16" s="38"/>
      <c r="CZ16" s="153"/>
    </row>
    <row r="17" spans="1:104" ht="50.25" customHeight="1" x14ac:dyDescent="0.4">
      <c r="A17" s="37"/>
      <c r="B17" s="19"/>
      <c r="C17" s="20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36"/>
      <c r="AF17" s="136"/>
      <c r="AG17" s="21"/>
      <c r="AH17" s="7"/>
      <c r="AI17" s="37"/>
      <c r="AJ17" s="19"/>
      <c r="AK17" s="20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36"/>
      <c r="BN17" s="136"/>
      <c r="BO17" s="21"/>
      <c r="BP17" s="7"/>
      <c r="BQ17" s="37"/>
      <c r="BR17" s="19"/>
      <c r="BS17" s="20"/>
      <c r="BT17" s="149"/>
      <c r="BU17" s="149"/>
      <c r="BV17" s="149"/>
      <c r="BW17" s="149"/>
      <c r="BX17" s="149"/>
      <c r="BY17" s="149"/>
      <c r="BZ17" s="149"/>
      <c r="CA17" s="149"/>
      <c r="CB17" s="149"/>
      <c r="CC17" s="149"/>
      <c r="CD17" s="149"/>
      <c r="CE17" s="149"/>
      <c r="CF17" s="149"/>
      <c r="CG17" s="149"/>
      <c r="CH17" s="149"/>
      <c r="CI17" s="149"/>
      <c r="CJ17" s="149"/>
      <c r="CK17" s="149"/>
      <c r="CL17" s="149"/>
      <c r="CM17" s="149"/>
      <c r="CN17" s="149"/>
      <c r="CO17" s="149"/>
      <c r="CP17" s="149"/>
      <c r="CQ17" s="149"/>
      <c r="CR17" s="149"/>
      <c r="CS17" s="149"/>
      <c r="CT17" s="149"/>
      <c r="CU17" s="136"/>
      <c r="CV17" s="136"/>
      <c r="CW17" s="21"/>
      <c r="CX17" s="38"/>
      <c r="CZ17" s="153"/>
    </row>
    <row r="18" spans="1:104" s="23" customFormat="1" ht="12.75" x14ac:dyDescent="0.4">
      <c r="A18" s="39"/>
      <c r="B18" s="127" t="s">
        <v>47</v>
      </c>
      <c r="C18" s="127"/>
      <c r="D18" s="127"/>
      <c r="E18" s="127"/>
      <c r="F18" s="127" t="s">
        <v>48</v>
      </c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9" t="s">
        <v>49</v>
      </c>
      <c r="Z18" s="129"/>
      <c r="AA18" s="129"/>
      <c r="AB18" s="129"/>
      <c r="AC18" s="129"/>
      <c r="AD18" s="129"/>
      <c r="AE18" s="129"/>
      <c r="AF18" s="129"/>
      <c r="AG18" s="129"/>
      <c r="AH18" s="22"/>
      <c r="AI18" s="39"/>
      <c r="AJ18" s="127" t="s">
        <v>47</v>
      </c>
      <c r="AK18" s="127"/>
      <c r="AL18" s="127"/>
      <c r="AM18" s="127"/>
      <c r="AN18" s="127" t="s">
        <v>48</v>
      </c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9" t="s">
        <v>49</v>
      </c>
      <c r="BH18" s="129"/>
      <c r="BI18" s="129"/>
      <c r="BJ18" s="129"/>
      <c r="BK18" s="129"/>
      <c r="BL18" s="129"/>
      <c r="BM18" s="129"/>
      <c r="BN18" s="129"/>
      <c r="BO18" s="129"/>
      <c r="BP18" s="22"/>
      <c r="BQ18" s="39"/>
      <c r="BR18" s="127" t="s">
        <v>47</v>
      </c>
      <c r="BS18" s="127"/>
      <c r="BT18" s="127"/>
      <c r="BU18" s="127"/>
      <c r="BV18" s="127" t="s">
        <v>48</v>
      </c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9" t="s">
        <v>49</v>
      </c>
      <c r="CP18" s="129"/>
      <c r="CQ18" s="129"/>
      <c r="CR18" s="129"/>
      <c r="CS18" s="129"/>
      <c r="CT18" s="129"/>
      <c r="CU18" s="129"/>
      <c r="CV18" s="129"/>
      <c r="CW18" s="129"/>
      <c r="CX18" s="41"/>
      <c r="CZ18" s="153"/>
    </row>
    <row r="19" spans="1:104" s="25" customFormat="1" ht="9.75" customHeight="1" x14ac:dyDescent="0.4">
      <c r="A19" s="35"/>
      <c r="B19" s="130"/>
      <c r="C19" s="131"/>
      <c r="D19" s="131"/>
      <c r="E19" s="132"/>
      <c r="F19" s="138" t="s">
        <v>46</v>
      </c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40"/>
      <c r="Z19" s="140"/>
      <c r="AA19" s="140"/>
      <c r="AB19" s="140"/>
      <c r="AC19" s="140"/>
      <c r="AD19" s="140"/>
      <c r="AE19" s="140"/>
      <c r="AF19" s="140"/>
      <c r="AG19" s="140"/>
      <c r="AH19" s="24"/>
      <c r="AI19" s="35"/>
      <c r="AJ19" s="130"/>
      <c r="AK19" s="131"/>
      <c r="AL19" s="131"/>
      <c r="AM19" s="132"/>
      <c r="AN19" s="138" t="s">
        <v>46</v>
      </c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40"/>
      <c r="BH19" s="140"/>
      <c r="BI19" s="140"/>
      <c r="BJ19" s="140"/>
      <c r="BK19" s="140"/>
      <c r="BL19" s="140"/>
      <c r="BM19" s="140"/>
      <c r="BN19" s="140"/>
      <c r="BO19" s="140"/>
      <c r="BP19" s="24"/>
      <c r="BQ19" s="35"/>
      <c r="BR19" s="130"/>
      <c r="BS19" s="131"/>
      <c r="BT19" s="131"/>
      <c r="BU19" s="132"/>
      <c r="BV19" s="138" t="s">
        <v>46</v>
      </c>
      <c r="BW19" s="139"/>
      <c r="BX19" s="139"/>
      <c r="BY19" s="139"/>
      <c r="BZ19" s="139"/>
      <c r="CA19" s="139"/>
      <c r="CB19" s="139"/>
      <c r="CC19" s="139"/>
      <c r="CD19" s="139"/>
      <c r="CE19" s="139"/>
      <c r="CF19" s="139"/>
      <c r="CG19" s="139"/>
      <c r="CH19" s="139"/>
      <c r="CI19" s="139"/>
      <c r="CJ19" s="139"/>
      <c r="CK19" s="139"/>
      <c r="CL19" s="139"/>
      <c r="CM19" s="139"/>
      <c r="CN19" s="139"/>
      <c r="CO19" s="140"/>
      <c r="CP19" s="140"/>
      <c r="CQ19" s="140"/>
      <c r="CR19" s="140"/>
      <c r="CS19" s="140"/>
      <c r="CT19" s="140"/>
      <c r="CU19" s="140"/>
      <c r="CV19" s="140"/>
      <c r="CW19" s="140"/>
      <c r="CX19" s="42"/>
      <c r="CZ19" s="153"/>
    </row>
    <row r="20" spans="1:104" ht="17.25" customHeight="1" x14ac:dyDescent="0.4">
      <c r="A20" s="37"/>
      <c r="B20" s="133"/>
      <c r="C20" s="134"/>
      <c r="D20" s="134"/>
      <c r="E20" s="135"/>
      <c r="F20" s="142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4"/>
      <c r="Y20" s="141"/>
      <c r="Z20" s="141"/>
      <c r="AA20" s="141"/>
      <c r="AB20" s="141"/>
      <c r="AC20" s="141"/>
      <c r="AD20" s="141"/>
      <c r="AE20" s="141"/>
      <c r="AF20" s="141"/>
      <c r="AG20" s="141"/>
      <c r="AH20" s="7"/>
      <c r="AI20" s="37"/>
      <c r="AJ20" s="133"/>
      <c r="AK20" s="134"/>
      <c r="AL20" s="134"/>
      <c r="AM20" s="135"/>
      <c r="AN20" s="142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4"/>
      <c r="BG20" s="141"/>
      <c r="BH20" s="141"/>
      <c r="BI20" s="141"/>
      <c r="BJ20" s="141"/>
      <c r="BK20" s="141"/>
      <c r="BL20" s="141"/>
      <c r="BM20" s="141"/>
      <c r="BN20" s="141"/>
      <c r="BO20" s="141"/>
      <c r="BP20" s="7"/>
      <c r="BQ20" s="37"/>
      <c r="BR20" s="133"/>
      <c r="BS20" s="134"/>
      <c r="BT20" s="134"/>
      <c r="BU20" s="135"/>
      <c r="BV20" s="142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4"/>
      <c r="CO20" s="141"/>
      <c r="CP20" s="141"/>
      <c r="CQ20" s="141"/>
      <c r="CR20" s="141"/>
      <c r="CS20" s="141"/>
      <c r="CT20" s="141"/>
      <c r="CU20" s="141"/>
      <c r="CV20" s="141"/>
      <c r="CW20" s="141"/>
      <c r="CX20" s="38"/>
      <c r="CZ20" s="153"/>
    </row>
    <row r="21" spans="1:104" ht="5.25" customHeight="1" x14ac:dyDescent="0.4">
      <c r="A21" s="37"/>
      <c r="B21" s="120"/>
      <c r="C21" s="136"/>
      <c r="D21" s="136"/>
      <c r="E21" s="137"/>
      <c r="F21" s="145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7"/>
      <c r="Y21" s="1"/>
      <c r="Z21" s="1"/>
      <c r="AA21" s="1"/>
      <c r="AB21" s="1"/>
      <c r="AC21" s="1"/>
      <c r="AD21" s="1"/>
      <c r="AE21" s="1"/>
      <c r="AF21" s="1"/>
      <c r="AG21" s="1"/>
      <c r="AH21" s="7"/>
      <c r="AI21" s="37"/>
      <c r="AJ21" s="120"/>
      <c r="AK21" s="136"/>
      <c r="AL21" s="136"/>
      <c r="AM21" s="137"/>
      <c r="AN21" s="145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7"/>
      <c r="BG21" s="1"/>
      <c r="BH21" s="1"/>
      <c r="BI21" s="1"/>
      <c r="BJ21" s="1"/>
      <c r="BK21" s="1"/>
      <c r="BL21" s="1"/>
      <c r="BM21" s="1"/>
      <c r="BN21" s="1"/>
      <c r="BO21" s="1"/>
      <c r="BP21" s="7"/>
      <c r="BQ21" s="37"/>
      <c r="BR21" s="120"/>
      <c r="BS21" s="136"/>
      <c r="BT21" s="136"/>
      <c r="BU21" s="137"/>
      <c r="BV21" s="145"/>
      <c r="BW21" s="146"/>
      <c r="BX21" s="146"/>
      <c r="BY21" s="146"/>
      <c r="BZ21" s="146"/>
      <c r="CA21" s="146"/>
      <c r="CB21" s="146"/>
      <c r="CC21" s="146"/>
      <c r="CD21" s="146"/>
      <c r="CE21" s="146"/>
      <c r="CF21" s="146"/>
      <c r="CG21" s="146"/>
      <c r="CH21" s="146"/>
      <c r="CI21" s="146"/>
      <c r="CJ21" s="146"/>
      <c r="CK21" s="146"/>
      <c r="CL21" s="146"/>
      <c r="CM21" s="146"/>
      <c r="CN21" s="147"/>
      <c r="CO21" s="1"/>
      <c r="CP21" s="1"/>
      <c r="CQ21" s="1"/>
      <c r="CR21" s="1"/>
      <c r="CS21" s="1"/>
      <c r="CT21" s="1"/>
      <c r="CU21" s="1"/>
      <c r="CV21" s="1"/>
      <c r="CW21" s="1"/>
      <c r="CX21" s="38"/>
      <c r="CZ21" s="153"/>
    </row>
    <row r="22" spans="1:104" s="23" customFormat="1" ht="12.75" x14ac:dyDescent="0.4">
      <c r="A22" s="39"/>
      <c r="B22" s="127" t="s">
        <v>50</v>
      </c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 t="s">
        <v>54</v>
      </c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22"/>
      <c r="AI22" s="39"/>
      <c r="AJ22" s="127" t="s">
        <v>50</v>
      </c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 t="s">
        <v>54</v>
      </c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22"/>
      <c r="BQ22" s="39"/>
      <c r="BR22" s="127" t="s">
        <v>50</v>
      </c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 t="s">
        <v>54</v>
      </c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41"/>
      <c r="CZ22" s="153"/>
    </row>
    <row r="23" spans="1:104" ht="24.75" customHeight="1" x14ac:dyDescent="0.4">
      <c r="A23" s="37"/>
      <c r="B23" s="126">
        <f>作成ｼｰﾄ!D14</f>
        <v>0</v>
      </c>
      <c r="C23" s="125"/>
      <c r="D23" s="52" t="s">
        <v>51</v>
      </c>
      <c r="E23" s="125">
        <f>作成ｼｰﾄ!F14</f>
        <v>0</v>
      </c>
      <c r="F23" s="125"/>
      <c r="G23" s="52" t="s">
        <v>51</v>
      </c>
      <c r="H23" s="125">
        <f>作成ｼｰﾄ!H14</f>
        <v>0</v>
      </c>
      <c r="I23" s="125"/>
      <c r="J23" s="2" t="s">
        <v>52</v>
      </c>
      <c r="K23" s="125">
        <f>作成ｼｰﾄ!L14</f>
        <v>0</v>
      </c>
      <c r="L23" s="125"/>
      <c r="M23" s="52" t="s">
        <v>51</v>
      </c>
      <c r="N23" s="125">
        <f>作成ｼｰﾄ!N14</f>
        <v>0</v>
      </c>
      <c r="O23" s="125"/>
      <c r="P23" s="52" t="s">
        <v>51</v>
      </c>
      <c r="Q23" s="125">
        <f>作成ｼｰﾄ!P14</f>
        <v>0</v>
      </c>
      <c r="R23" s="125"/>
      <c r="S23" s="3" t="s">
        <v>53</v>
      </c>
      <c r="T23" s="4" t="s">
        <v>55</v>
      </c>
      <c r="U23" s="5" t="s">
        <v>56</v>
      </c>
      <c r="V23" s="5" t="s">
        <v>57</v>
      </c>
      <c r="W23" s="5" t="s">
        <v>58</v>
      </c>
      <c r="X23" s="5" t="s">
        <v>59</v>
      </c>
      <c r="Y23" s="5" t="s">
        <v>60</v>
      </c>
      <c r="Z23" s="5"/>
      <c r="AA23" s="5" t="s">
        <v>61</v>
      </c>
      <c r="AB23" s="26" t="s">
        <v>62</v>
      </c>
      <c r="AC23" s="128" t="s">
        <v>124</v>
      </c>
      <c r="AD23" s="128"/>
      <c r="AE23" s="128"/>
      <c r="AF23" s="128"/>
      <c r="AG23" s="27" t="s">
        <v>63</v>
      </c>
      <c r="AH23" s="7"/>
      <c r="AI23" s="37"/>
      <c r="AJ23" s="126">
        <f>作成ｼｰﾄ!D14</f>
        <v>0</v>
      </c>
      <c r="AK23" s="125"/>
      <c r="AL23" s="52" t="s">
        <v>51</v>
      </c>
      <c r="AM23" s="125">
        <f>作成ｼｰﾄ!F14</f>
        <v>0</v>
      </c>
      <c r="AN23" s="125"/>
      <c r="AO23" s="52" t="s">
        <v>51</v>
      </c>
      <c r="AP23" s="125">
        <f>作成ｼｰﾄ!H14</f>
        <v>0</v>
      </c>
      <c r="AQ23" s="125"/>
      <c r="AR23" s="2" t="s">
        <v>52</v>
      </c>
      <c r="AS23" s="125">
        <f>作成ｼｰﾄ!L14</f>
        <v>0</v>
      </c>
      <c r="AT23" s="125"/>
      <c r="AU23" s="52" t="s">
        <v>51</v>
      </c>
      <c r="AV23" s="125">
        <f>作成ｼｰﾄ!N14</f>
        <v>0</v>
      </c>
      <c r="AW23" s="125"/>
      <c r="AX23" s="52" t="s">
        <v>51</v>
      </c>
      <c r="AY23" s="125">
        <f>作成ｼｰﾄ!P14</f>
        <v>0</v>
      </c>
      <c r="AZ23" s="125"/>
      <c r="BA23" s="3" t="s">
        <v>53</v>
      </c>
      <c r="BB23" s="4" t="s">
        <v>55</v>
      </c>
      <c r="BC23" s="5" t="s">
        <v>56</v>
      </c>
      <c r="BD23" s="5" t="s">
        <v>57</v>
      </c>
      <c r="BE23" s="5" t="s">
        <v>58</v>
      </c>
      <c r="BF23" s="5" t="s">
        <v>59</v>
      </c>
      <c r="BG23" s="5" t="s">
        <v>60</v>
      </c>
      <c r="BH23" s="5"/>
      <c r="BI23" s="5" t="s">
        <v>61</v>
      </c>
      <c r="BJ23" s="26" t="s">
        <v>62</v>
      </c>
      <c r="BK23" s="125" t="str">
        <f>AC23</f>
        <v>みなす</v>
      </c>
      <c r="BL23" s="125"/>
      <c r="BM23" s="125"/>
      <c r="BN23" s="125"/>
      <c r="BO23" s="27" t="s">
        <v>63</v>
      </c>
      <c r="BP23" s="7"/>
      <c r="BQ23" s="37"/>
      <c r="BR23" s="126">
        <f>作成ｼｰﾄ!D14</f>
        <v>0</v>
      </c>
      <c r="BS23" s="125"/>
      <c r="BT23" s="52" t="s">
        <v>51</v>
      </c>
      <c r="BU23" s="125">
        <f>作成ｼｰﾄ!F14</f>
        <v>0</v>
      </c>
      <c r="BV23" s="125"/>
      <c r="BW23" s="52" t="s">
        <v>51</v>
      </c>
      <c r="BX23" s="125">
        <f>作成ｼｰﾄ!H14</f>
        <v>0</v>
      </c>
      <c r="BY23" s="125"/>
      <c r="BZ23" s="2" t="s">
        <v>52</v>
      </c>
      <c r="CA23" s="125">
        <f>作成ｼｰﾄ!L14</f>
        <v>0</v>
      </c>
      <c r="CB23" s="125"/>
      <c r="CC23" s="52" t="s">
        <v>51</v>
      </c>
      <c r="CD23" s="125">
        <f>作成ｼｰﾄ!N14</f>
        <v>0</v>
      </c>
      <c r="CE23" s="125"/>
      <c r="CF23" s="52" t="s">
        <v>51</v>
      </c>
      <c r="CG23" s="125">
        <f>作成ｼｰﾄ!P14</f>
        <v>0</v>
      </c>
      <c r="CH23" s="125"/>
      <c r="CI23" s="3" t="s">
        <v>53</v>
      </c>
      <c r="CJ23" s="4" t="s">
        <v>55</v>
      </c>
      <c r="CK23" s="5" t="s">
        <v>56</v>
      </c>
      <c r="CL23" s="5" t="s">
        <v>57</v>
      </c>
      <c r="CM23" s="5" t="s">
        <v>58</v>
      </c>
      <c r="CN23" s="5" t="s">
        <v>59</v>
      </c>
      <c r="CO23" s="5" t="s">
        <v>60</v>
      </c>
      <c r="CP23" s="5"/>
      <c r="CQ23" s="5" t="s">
        <v>61</v>
      </c>
      <c r="CR23" s="26" t="s">
        <v>62</v>
      </c>
      <c r="CS23" s="125" t="str">
        <f>AC23</f>
        <v>みなす</v>
      </c>
      <c r="CT23" s="125"/>
      <c r="CU23" s="125"/>
      <c r="CV23" s="125"/>
      <c r="CW23" s="27" t="s">
        <v>63</v>
      </c>
      <c r="CX23" s="38"/>
      <c r="CZ23" s="153"/>
    </row>
    <row r="24" spans="1:104" ht="9.75" customHeight="1" x14ac:dyDescent="0.4">
      <c r="A24" s="37"/>
      <c r="B24" s="57" t="s">
        <v>67</v>
      </c>
      <c r="C24" s="57"/>
      <c r="D24" s="57"/>
      <c r="E24" s="57"/>
      <c r="F24" s="57"/>
      <c r="G24" s="57"/>
      <c r="H24" s="57"/>
      <c r="I24" s="57"/>
      <c r="J24" s="116" t="s">
        <v>64</v>
      </c>
      <c r="K24" s="116"/>
      <c r="L24" s="123" t="s">
        <v>68</v>
      </c>
      <c r="M24" s="124"/>
      <c r="N24" s="121" t="s">
        <v>69</v>
      </c>
      <c r="O24" s="121"/>
      <c r="P24" s="121" t="s">
        <v>70</v>
      </c>
      <c r="Q24" s="121"/>
      <c r="R24" s="121" t="s">
        <v>71</v>
      </c>
      <c r="S24" s="121"/>
      <c r="T24" s="121" t="s">
        <v>68</v>
      </c>
      <c r="U24" s="121"/>
      <c r="V24" s="121" t="s">
        <v>69</v>
      </c>
      <c r="W24" s="121"/>
      <c r="X24" s="121" t="s">
        <v>72</v>
      </c>
      <c r="Y24" s="121"/>
      <c r="Z24" s="121" t="s">
        <v>71</v>
      </c>
      <c r="AA24" s="121"/>
      <c r="AB24" s="121" t="s">
        <v>68</v>
      </c>
      <c r="AC24" s="121"/>
      <c r="AD24" s="121" t="s">
        <v>69</v>
      </c>
      <c r="AE24" s="121"/>
      <c r="AF24" s="122" t="s">
        <v>73</v>
      </c>
      <c r="AG24" s="123"/>
      <c r="AH24" s="7"/>
      <c r="AI24" s="37"/>
      <c r="AJ24" s="57" t="s">
        <v>67</v>
      </c>
      <c r="AK24" s="57"/>
      <c r="AL24" s="57"/>
      <c r="AM24" s="57"/>
      <c r="AN24" s="57"/>
      <c r="AO24" s="57"/>
      <c r="AP24" s="57"/>
      <c r="AQ24" s="57"/>
      <c r="AR24" s="116" t="s">
        <v>64</v>
      </c>
      <c r="AS24" s="116"/>
      <c r="AT24" s="123" t="s">
        <v>68</v>
      </c>
      <c r="AU24" s="124"/>
      <c r="AV24" s="121" t="s">
        <v>69</v>
      </c>
      <c r="AW24" s="121"/>
      <c r="AX24" s="121" t="s">
        <v>70</v>
      </c>
      <c r="AY24" s="121"/>
      <c r="AZ24" s="121" t="s">
        <v>71</v>
      </c>
      <c r="BA24" s="121"/>
      <c r="BB24" s="121" t="s">
        <v>68</v>
      </c>
      <c r="BC24" s="121"/>
      <c r="BD24" s="121" t="s">
        <v>69</v>
      </c>
      <c r="BE24" s="121"/>
      <c r="BF24" s="121" t="s">
        <v>72</v>
      </c>
      <c r="BG24" s="121"/>
      <c r="BH24" s="121" t="s">
        <v>71</v>
      </c>
      <c r="BI24" s="121"/>
      <c r="BJ24" s="121" t="s">
        <v>68</v>
      </c>
      <c r="BK24" s="121"/>
      <c r="BL24" s="121" t="s">
        <v>69</v>
      </c>
      <c r="BM24" s="121"/>
      <c r="BN24" s="122" t="s">
        <v>73</v>
      </c>
      <c r="BO24" s="123"/>
      <c r="BP24" s="7"/>
      <c r="BQ24" s="37"/>
      <c r="BR24" s="57" t="s">
        <v>67</v>
      </c>
      <c r="BS24" s="57"/>
      <c r="BT24" s="57"/>
      <c r="BU24" s="57"/>
      <c r="BV24" s="57"/>
      <c r="BW24" s="57"/>
      <c r="BX24" s="57"/>
      <c r="BY24" s="57"/>
      <c r="BZ24" s="116" t="s">
        <v>64</v>
      </c>
      <c r="CA24" s="116"/>
      <c r="CB24" s="123" t="s">
        <v>68</v>
      </c>
      <c r="CC24" s="124"/>
      <c r="CD24" s="121" t="s">
        <v>69</v>
      </c>
      <c r="CE24" s="121"/>
      <c r="CF24" s="121" t="s">
        <v>70</v>
      </c>
      <c r="CG24" s="121"/>
      <c r="CH24" s="121" t="s">
        <v>71</v>
      </c>
      <c r="CI24" s="121"/>
      <c r="CJ24" s="121" t="s">
        <v>68</v>
      </c>
      <c r="CK24" s="121"/>
      <c r="CL24" s="121" t="s">
        <v>69</v>
      </c>
      <c r="CM24" s="121"/>
      <c r="CN24" s="121" t="s">
        <v>72</v>
      </c>
      <c r="CO24" s="121"/>
      <c r="CP24" s="121" t="s">
        <v>71</v>
      </c>
      <c r="CQ24" s="121"/>
      <c r="CR24" s="121" t="s">
        <v>68</v>
      </c>
      <c r="CS24" s="121"/>
      <c r="CT24" s="121" t="s">
        <v>69</v>
      </c>
      <c r="CU24" s="121"/>
      <c r="CV24" s="122" t="s">
        <v>73</v>
      </c>
      <c r="CW24" s="123"/>
      <c r="CX24" s="38"/>
      <c r="CZ24" s="153"/>
    </row>
    <row r="25" spans="1:104" ht="27" customHeight="1" x14ac:dyDescent="0.4">
      <c r="A25" s="37"/>
      <c r="B25" s="57"/>
      <c r="C25" s="57"/>
      <c r="D25" s="57"/>
      <c r="E25" s="57"/>
      <c r="F25" s="57"/>
      <c r="G25" s="57"/>
      <c r="H25" s="57"/>
      <c r="I25" s="57"/>
      <c r="J25" s="116"/>
      <c r="K25" s="116"/>
      <c r="L25" s="119" t="str">
        <f>MID(作成ｼｰﾄ!$O18,1,1)</f>
        <v/>
      </c>
      <c r="M25" s="120"/>
      <c r="N25" s="117" t="str">
        <f>MID(作成ｼｰﾄ!$O18,2,1)</f>
        <v/>
      </c>
      <c r="O25" s="118"/>
      <c r="P25" s="113" t="str">
        <f>MID(作成ｼｰﾄ!$O18,3,1)</f>
        <v/>
      </c>
      <c r="Q25" s="115"/>
      <c r="R25" s="113" t="str">
        <f>MID(作成ｼｰﾄ!$O18,4,1)</f>
        <v/>
      </c>
      <c r="S25" s="115"/>
      <c r="T25" s="113" t="str">
        <f>MID(作成ｼｰﾄ!$O18,5,1)</f>
        <v/>
      </c>
      <c r="U25" s="115"/>
      <c r="V25" s="113" t="str">
        <f>MID(作成ｼｰﾄ!$O18,6,1)</f>
        <v/>
      </c>
      <c r="W25" s="115"/>
      <c r="X25" s="113" t="str">
        <f>MID(作成ｼｰﾄ!$O18,7,1)</f>
        <v/>
      </c>
      <c r="Y25" s="115"/>
      <c r="Z25" s="113" t="str">
        <f>MID(作成ｼｰﾄ!$O18,8,1)</f>
        <v/>
      </c>
      <c r="AA25" s="115"/>
      <c r="AB25" s="113" t="str">
        <f>MID(作成ｼｰﾄ!$O18,9,1)</f>
        <v/>
      </c>
      <c r="AC25" s="115"/>
      <c r="AD25" s="113" t="str">
        <f>MID(作成ｼｰﾄ!$O18,10,1)</f>
        <v/>
      </c>
      <c r="AE25" s="115"/>
      <c r="AF25" s="113" t="str">
        <f>MID(作成ｼｰﾄ!$O18,11,1)</f>
        <v/>
      </c>
      <c r="AG25" s="114"/>
      <c r="AH25" s="7"/>
      <c r="AI25" s="37"/>
      <c r="AJ25" s="57"/>
      <c r="AK25" s="57"/>
      <c r="AL25" s="57"/>
      <c r="AM25" s="57"/>
      <c r="AN25" s="57"/>
      <c r="AO25" s="57"/>
      <c r="AP25" s="57"/>
      <c r="AQ25" s="57"/>
      <c r="AR25" s="116"/>
      <c r="AS25" s="116"/>
      <c r="AT25" s="119" t="str">
        <f>MID(作成ｼｰﾄ!$O18,1,1)</f>
        <v/>
      </c>
      <c r="AU25" s="120"/>
      <c r="AV25" s="117" t="str">
        <f>MID(作成ｼｰﾄ!$O18,2,1)</f>
        <v/>
      </c>
      <c r="AW25" s="118"/>
      <c r="AX25" s="113" t="str">
        <f>MID(作成ｼｰﾄ!$O18,3,1)</f>
        <v/>
      </c>
      <c r="AY25" s="115"/>
      <c r="AZ25" s="113" t="str">
        <f>MID(作成ｼｰﾄ!$O18,4,1)</f>
        <v/>
      </c>
      <c r="BA25" s="115"/>
      <c r="BB25" s="113" t="str">
        <f>MID(作成ｼｰﾄ!$O18,5,1)</f>
        <v/>
      </c>
      <c r="BC25" s="115"/>
      <c r="BD25" s="113" t="str">
        <f>MID(作成ｼｰﾄ!$O18,6,1)</f>
        <v/>
      </c>
      <c r="BE25" s="115"/>
      <c r="BF25" s="113" t="str">
        <f>MID(作成ｼｰﾄ!$O18,7,1)</f>
        <v/>
      </c>
      <c r="BG25" s="115"/>
      <c r="BH25" s="113" t="str">
        <f>MID(作成ｼｰﾄ!$O18,8,1)</f>
        <v/>
      </c>
      <c r="BI25" s="115"/>
      <c r="BJ25" s="113" t="str">
        <f>MID(作成ｼｰﾄ!$O18,9,1)</f>
        <v/>
      </c>
      <c r="BK25" s="115"/>
      <c r="BL25" s="113" t="str">
        <f>MID(作成ｼｰﾄ!$O18,10,1)</f>
        <v/>
      </c>
      <c r="BM25" s="115"/>
      <c r="BN25" s="113" t="str">
        <f>MID(作成ｼｰﾄ!$O18,11,1)</f>
        <v/>
      </c>
      <c r="BO25" s="114"/>
      <c r="BP25" s="7"/>
      <c r="BQ25" s="37"/>
      <c r="BR25" s="57"/>
      <c r="BS25" s="57"/>
      <c r="BT25" s="57"/>
      <c r="BU25" s="57"/>
      <c r="BV25" s="57"/>
      <c r="BW25" s="57"/>
      <c r="BX25" s="57"/>
      <c r="BY25" s="57"/>
      <c r="BZ25" s="116"/>
      <c r="CA25" s="116"/>
      <c r="CB25" s="119" t="str">
        <f>MID(作成ｼｰﾄ!$O18,1,1)</f>
        <v/>
      </c>
      <c r="CC25" s="120"/>
      <c r="CD25" s="117" t="str">
        <f>MID(作成ｼｰﾄ!$O18,2,1)</f>
        <v/>
      </c>
      <c r="CE25" s="118"/>
      <c r="CF25" s="113" t="str">
        <f>MID(作成ｼｰﾄ!$O18,3,1)</f>
        <v/>
      </c>
      <c r="CG25" s="115"/>
      <c r="CH25" s="113" t="str">
        <f>MID(作成ｼｰﾄ!$O18,4,1)</f>
        <v/>
      </c>
      <c r="CI25" s="115"/>
      <c r="CJ25" s="113" t="str">
        <f>MID(作成ｼｰﾄ!$O18,5,1)</f>
        <v/>
      </c>
      <c r="CK25" s="115"/>
      <c r="CL25" s="113" t="str">
        <f>MID(作成ｼｰﾄ!$O18,6,1)</f>
        <v/>
      </c>
      <c r="CM25" s="115"/>
      <c r="CN25" s="113" t="str">
        <f>MID(作成ｼｰﾄ!$O18,7,1)</f>
        <v/>
      </c>
      <c r="CO25" s="115"/>
      <c r="CP25" s="113" t="str">
        <f>MID(作成ｼｰﾄ!$O18,8,1)</f>
        <v/>
      </c>
      <c r="CQ25" s="115"/>
      <c r="CR25" s="113" t="str">
        <f>MID(作成ｼｰﾄ!$O18,9,1)</f>
        <v/>
      </c>
      <c r="CS25" s="115"/>
      <c r="CT25" s="113" t="str">
        <f>MID(作成ｼｰﾄ!$O18,10,1)</f>
        <v/>
      </c>
      <c r="CU25" s="115"/>
      <c r="CV25" s="113" t="str">
        <f>MID(作成ｼｰﾄ!$O18,11,1)</f>
        <v/>
      </c>
      <c r="CW25" s="114"/>
      <c r="CX25" s="38"/>
      <c r="CZ25" s="153"/>
    </row>
    <row r="26" spans="1:104" ht="27" customHeight="1" x14ac:dyDescent="0.4">
      <c r="A26" s="37"/>
      <c r="B26" s="57" t="s">
        <v>66</v>
      </c>
      <c r="C26" s="57"/>
      <c r="D26" s="57"/>
      <c r="E26" s="57"/>
      <c r="F26" s="57"/>
      <c r="G26" s="57"/>
      <c r="H26" s="57"/>
      <c r="I26" s="57"/>
      <c r="J26" s="116" t="s">
        <v>65</v>
      </c>
      <c r="K26" s="116"/>
      <c r="L26" s="119" t="str">
        <f>MID(作成ｼｰﾄ!$O19,1,1)</f>
        <v/>
      </c>
      <c r="M26" s="120"/>
      <c r="N26" s="117" t="str">
        <f>MID(作成ｼｰﾄ!$O19,2,1)</f>
        <v/>
      </c>
      <c r="O26" s="118"/>
      <c r="P26" s="113" t="str">
        <f>MID(作成ｼｰﾄ!$O19,3,1)</f>
        <v/>
      </c>
      <c r="Q26" s="115"/>
      <c r="R26" s="113" t="str">
        <f>MID(作成ｼｰﾄ!$O19,4,1)</f>
        <v/>
      </c>
      <c r="S26" s="115"/>
      <c r="T26" s="113" t="str">
        <f>MID(作成ｼｰﾄ!$O19,5,1)</f>
        <v/>
      </c>
      <c r="U26" s="115"/>
      <c r="V26" s="113" t="str">
        <f>MID(作成ｼｰﾄ!$O19,6,1)</f>
        <v/>
      </c>
      <c r="W26" s="115"/>
      <c r="X26" s="113" t="str">
        <f>MID(作成ｼｰﾄ!$O19,7,1)</f>
        <v/>
      </c>
      <c r="Y26" s="115"/>
      <c r="Z26" s="113" t="str">
        <f>MID(作成ｼｰﾄ!$O19,8,1)</f>
        <v/>
      </c>
      <c r="AA26" s="115"/>
      <c r="AB26" s="113" t="str">
        <f>MID(作成ｼｰﾄ!$O19,9,1)</f>
        <v/>
      </c>
      <c r="AC26" s="115"/>
      <c r="AD26" s="113" t="str">
        <f>MID(作成ｼｰﾄ!$O19,10,1)</f>
        <v/>
      </c>
      <c r="AE26" s="115"/>
      <c r="AF26" s="113" t="str">
        <f>MID(作成ｼｰﾄ!$O19,11,1)</f>
        <v/>
      </c>
      <c r="AG26" s="114"/>
      <c r="AH26" s="7"/>
      <c r="AI26" s="37"/>
      <c r="AJ26" s="57" t="s">
        <v>66</v>
      </c>
      <c r="AK26" s="57"/>
      <c r="AL26" s="57"/>
      <c r="AM26" s="57"/>
      <c r="AN26" s="57"/>
      <c r="AO26" s="57"/>
      <c r="AP26" s="57"/>
      <c r="AQ26" s="57"/>
      <c r="AR26" s="116" t="s">
        <v>65</v>
      </c>
      <c r="AS26" s="116"/>
      <c r="AT26" s="119" t="str">
        <f>MID(作成ｼｰﾄ!$O19,1,1)</f>
        <v/>
      </c>
      <c r="AU26" s="120"/>
      <c r="AV26" s="117" t="str">
        <f>MID(作成ｼｰﾄ!$O19,2,1)</f>
        <v/>
      </c>
      <c r="AW26" s="118"/>
      <c r="AX26" s="113" t="str">
        <f>MID(作成ｼｰﾄ!$O19,3,1)</f>
        <v/>
      </c>
      <c r="AY26" s="115"/>
      <c r="AZ26" s="113" t="str">
        <f>MID(作成ｼｰﾄ!$O19,4,1)</f>
        <v/>
      </c>
      <c r="BA26" s="115"/>
      <c r="BB26" s="113" t="str">
        <f>MID(作成ｼｰﾄ!$O19,5,1)</f>
        <v/>
      </c>
      <c r="BC26" s="115"/>
      <c r="BD26" s="113" t="str">
        <f>MID(作成ｼｰﾄ!$O19,6,1)</f>
        <v/>
      </c>
      <c r="BE26" s="115"/>
      <c r="BF26" s="113" t="str">
        <f>MID(作成ｼｰﾄ!$O19,7,1)</f>
        <v/>
      </c>
      <c r="BG26" s="115"/>
      <c r="BH26" s="113" t="str">
        <f>MID(作成ｼｰﾄ!$O19,8,1)</f>
        <v/>
      </c>
      <c r="BI26" s="115"/>
      <c r="BJ26" s="113" t="str">
        <f>MID(作成ｼｰﾄ!$O19,9,1)</f>
        <v/>
      </c>
      <c r="BK26" s="115"/>
      <c r="BL26" s="113" t="str">
        <f>MID(作成ｼｰﾄ!$O19,10,1)</f>
        <v/>
      </c>
      <c r="BM26" s="115"/>
      <c r="BN26" s="113" t="str">
        <f>MID(作成ｼｰﾄ!$O19,11,1)</f>
        <v/>
      </c>
      <c r="BO26" s="114"/>
      <c r="BP26" s="7"/>
      <c r="BQ26" s="37"/>
      <c r="BR26" s="57" t="s">
        <v>66</v>
      </c>
      <c r="BS26" s="57"/>
      <c r="BT26" s="57"/>
      <c r="BU26" s="57"/>
      <c r="BV26" s="57"/>
      <c r="BW26" s="57"/>
      <c r="BX26" s="57"/>
      <c r="BY26" s="57"/>
      <c r="BZ26" s="116" t="s">
        <v>65</v>
      </c>
      <c r="CA26" s="116"/>
      <c r="CB26" s="119" t="str">
        <f>MID(作成ｼｰﾄ!$O19,1,1)</f>
        <v/>
      </c>
      <c r="CC26" s="120"/>
      <c r="CD26" s="117" t="str">
        <f>MID(作成ｼｰﾄ!$O19,2,1)</f>
        <v/>
      </c>
      <c r="CE26" s="118"/>
      <c r="CF26" s="113" t="str">
        <f>MID(作成ｼｰﾄ!$O19,3,1)</f>
        <v/>
      </c>
      <c r="CG26" s="115"/>
      <c r="CH26" s="113" t="str">
        <f>MID(作成ｼｰﾄ!$O19,4,1)</f>
        <v/>
      </c>
      <c r="CI26" s="115"/>
      <c r="CJ26" s="113" t="str">
        <f>MID(作成ｼｰﾄ!$O19,5,1)</f>
        <v/>
      </c>
      <c r="CK26" s="115"/>
      <c r="CL26" s="113" t="str">
        <f>MID(作成ｼｰﾄ!$O19,6,1)</f>
        <v/>
      </c>
      <c r="CM26" s="115"/>
      <c r="CN26" s="113" t="str">
        <f>MID(作成ｼｰﾄ!$O19,7,1)</f>
        <v/>
      </c>
      <c r="CO26" s="115"/>
      <c r="CP26" s="113" t="str">
        <f>MID(作成ｼｰﾄ!$O19,8,1)</f>
        <v/>
      </c>
      <c r="CQ26" s="115"/>
      <c r="CR26" s="113" t="str">
        <f>MID(作成ｼｰﾄ!$O19,9,1)</f>
        <v/>
      </c>
      <c r="CS26" s="115"/>
      <c r="CT26" s="113" t="str">
        <f>MID(作成ｼｰﾄ!$O19,10,1)</f>
        <v/>
      </c>
      <c r="CU26" s="115"/>
      <c r="CV26" s="113" t="str">
        <f>MID(作成ｼｰﾄ!$O19,11,1)</f>
        <v/>
      </c>
      <c r="CW26" s="114"/>
      <c r="CX26" s="38"/>
      <c r="CZ26" s="153"/>
    </row>
    <row r="27" spans="1:104" ht="27" customHeight="1" x14ac:dyDescent="0.4">
      <c r="A27" s="37"/>
      <c r="B27" s="57" t="s">
        <v>77</v>
      </c>
      <c r="C27" s="57"/>
      <c r="D27" s="57"/>
      <c r="E27" s="57"/>
      <c r="F27" s="57"/>
      <c r="G27" s="57"/>
      <c r="H27" s="57"/>
      <c r="I27" s="57"/>
      <c r="J27" s="116" t="s">
        <v>74</v>
      </c>
      <c r="K27" s="116"/>
      <c r="L27" s="119" t="str">
        <f>MID(作成ｼｰﾄ!$O20,1,1)</f>
        <v/>
      </c>
      <c r="M27" s="120"/>
      <c r="N27" s="117" t="str">
        <f>MID(作成ｼｰﾄ!$O20,2,1)</f>
        <v/>
      </c>
      <c r="O27" s="118"/>
      <c r="P27" s="113" t="str">
        <f>MID(作成ｼｰﾄ!$O20,3,1)</f>
        <v/>
      </c>
      <c r="Q27" s="115"/>
      <c r="R27" s="113" t="str">
        <f>MID(作成ｼｰﾄ!$O20,4,1)</f>
        <v/>
      </c>
      <c r="S27" s="115"/>
      <c r="T27" s="113" t="str">
        <f>MID(作成ｼｰﾄ!$O20,5,1)</f>
        <v/>
      </c>
      <c r="U27" s="115"/>
      <c r="V27" s="113" t="str">
        <f>MID(作成ｼｰﾄ!$O20,6,1)</f>
        <v/>
      </c>
      <c r="W27" s="115"/>
      <c r="X27" s="113" t="str">
        <f>MID(作成ｼｰﾄ!$O20,7,1)</f>
        <v/>
      </c>
      <c r="Y27" s="115"/>
      <c r="Z27" s="113" t="str">
        <f>MID(作成ｼｰﾄ!$O20,8,1)</f>
        <v/>
      </c>
      <c r="AA27" s="115"/>
      <c r="AB27" s="113" t="str">
        <f>MID(作成ｼｰﾄ!$O20,9,1)</f>
        <v/>
      </c>
      <c r="AC27" s="115"/>
      <c r="AD27" s="113" t="str">
        <f>MID(作成ｼｰﾄ!$O20,10,1)</f>
        <v/>
      </c>
      <c r="AE27" s="115"/>
      <c r="AF27" s="113" t="str">
        <f>MID(作成ｼｰﾄ!$O20,11,1)</f>
        <v/>
      </c>
      <c r="AG27" s="114"/>
      <c r="AH27" s="7"/>
      <c r="AI27" s="37"/>
      <c r="AJ27" s="57" t="s">
        <v>77</v>
      </c>
      <c r="AK27" s="57"/>
      <c r="AL27" s="57"/>
      <c r="AM27" s="57"/>
      <c r="AN27" s="57"/>
      <c r="AO27" s="57"/>
      <c r="AP27" s="57"/>
      <c r="AQ27" s="57"/>
      <c r="AR27" s="116" t="s">
        <v>74</v>
      </c>
      <c r="AS27" s="116"/>
      <c r="AT27" s="119" t="str">
        <f>MID(作成ｼｰﾄ!$O20,1,1)</f>
        <v/>
      </c>
      <c r="AU27" s="120"/>
      <c r="AV27" s="117" t="str">
        <f>MID(作成ｼｰﾄ!$O20,2,1)</f>
        <v/>
      </c>
      <c r="AW27" s="118"/>
      <c r="AX27" s="113" t="str">
        <f>MID(作成ｼｰﾄ!$O20,3,1)</f>
        <v/>
      </c>
      <c r="AY27" s="115"/>
      <c r="AZ27" s="113" t="str">
        <f>MID(作成ｼｰﾄ!$O20,4,1)</f>
        <v/>
      </c>
      <c r="BA27" s="115"/>
      <c r="BB27" s="113" t="str">
        <f>MID(作成ｼｰﾄ!$O20,5,1)</f>
        <v/>
      </c>
      <c r="BC27" s="115"/>
      <c r="BD27" s="113" t="str">
        <f>MID(作成ｼｰﾄ!$O20,6,1)</f>
        <v/>
      </c>
      <c r="BE27" s="115"/>
      <c r="BF27" s="113" t="str">
        <f>MID(作成ｼｰﾄ!$O20,7,1)</f>
        <v/>
      </c>
      <c r="BG27" s="115"/>
      <c r="BH27" s="113" t="str">
        <f>MID(作成ｼｰﾄ!$O20,8,1)</f>
        <v/>
      </c>
      <c r="BI27" s="115"/>
      <c r="BJ27" s="113" t="str">
        <f>MID(作成ｼｰﾄ!$O20,9,1)</f>
        <v/>
      </c>
      <c r="BK27" s="115"/>
      <c r="BL27" s="113" t="str">
        <f>MID(作成ｼｰﾄ!$O20,10,1)</f>
        <v/>
      </c>
      <c r="BM27" s="115"/>
      <c r="BN27" s="113" t="str">
        <f>MID(作成ｼｰﾄ!$O20,11,1)</f>
        <v/>
      </c>
      <c r="BO27" s="114"/>
      <c r="BP27" s="7"/>
      <c r="BQ27" s="37"/>
      <c r="BR27" s="57" t="s">
        <v>77</v>
      </c>
      <c r="BS27" s="57"/>
      <c r="BT27" s="57"/>
      <c r="BU27" s="57"/>
      <c r="BV27" s="57"/>
      <c r="BW27" s="57"/>
      <c r="BX27" s="57"/>
      <c r="BY27" s="57"/>
      <c r="BZ27" s="116" t="s">
        <v>74</v>
      </c>
      <c r="CA27" s="116"/>
      <c r="CB27" s="119" t="str">
        <f>MID(作成ｼｰﾄ!$O20,1,1)</f>
        <v/>
      </c>
      <c r="CC27" s="120"/>
      <c r="CD27" s="117" t="str">
        <f>MID(作成ｼｰﾄ!$O20,2,1)</f>
        <v/>
      </c>
      <c r="CE27" s="118"/>
      <c r="CF27" s="113" t="str">
        <f>MID(作成ｼｰﾄ!$O20,3,1)</f>
        <v/>
      </c>
      <c r="CG27" s="115"/>
      <c r="CH27" s="113" t="str">
        <f>MID(作成ｼｰﾄ!$O20,4,1)</f>
        <v/>
      </c>
      <c r="CI27" s="115"/>
      <c r="CJ27" s="113" t="str">
        <f>MID(作成ｼｰﾄ!$O20,5,1)</f>
        <v/>
      </c>
      <c r="CK27" s="115"/>
      <c r="CL27" s="113" t="str">
        <f>MID(作成ｼｰﾄ!$O20,6,1)</f>
        <v/>
      </c>
      <c r="CM27" s="115"/>
      <c r="CN27" s="113" t="str">
        <f>MID(作成ｼｰﾄ!$O20,7,1)</f>
        <v/>
      </c>
      <c r="CO27" s="115"/>
      <c r="CP27" s="113" t="str">
        <f>MID(作成ｼｰﾄ!$O20,8,1)</f>
        <v/>
      </c>
      <c r="CQ27" s="115"/>
      <c r="CR27" s="113" t="str">
        <f>MID(作成ｼｰﾄ!$O20,9,1)</f>
        <v/>
      </c>
      <c r="CS27" s="115"/>
      <c r="CT27" s="113" t="str">
        <f>MID(作成ｼｰﾄ!$O20,10,1)</f>
        <v/>
      </c>
      <c r="CU27" s="115"/>
      <c r="CV27" s="113" t="str">
        <f>MID(作成ｼｰﾄ!$O20,11,1)</f>
        <v/>
      </c>
      <c r="CW27" s="114"/>
      <c r="CX27" s="38"/>
      <c r="CZ27" s="153"/>
    </row>
    <row r="28" spans="1:104" ht="27" customHeight="1" thickBot="1" x14ac:dyDescent="0.45">
      <c r="A28" s="37"/>
      <c r="B28" s="112" t="s">
        <v>78</v>
      </c>
      <c r="C28" s="112"/>
      <c r="D28" s="112"/>
      <c r="E28" s="112"/>
      <c r="F28" s="112"/>
      <c r="G28" s="112"/>
      <c r="H28" s="112"/>
      <c r="I28" s="112"/>
      <c r="J28" s="107" t="s">
        <v>75</v>
      </c>
      <c r="K28" s="107"/>
      <c r="L28" s="108" t="str">
        <f>MID(作成ｼｰﾄ!$O21,1,1)</f>
        <v/>
      </c>
      <c r="M28" s="109"/>
      <c r="N28" s="110" t="str">
        <f>MID(作成ｼｰﾄ!$O21,2,1)</f>
        <v/>
      </c>
      <c r="O28" s="111"/>
      <c r="P28" s="104" t="str">
        <f>MID(作成ｼｰﾄ!$O21,3,1)</f>
        <v/>
      </c>
      <c r="Q28" s="105"/>
      <c r="R28" s="104" t="str">
        <f>MID(作成ｼｰﾄ!$O21,4,1)</f>
        <v/>
      </c>
      <c r="S28" s="105"/>
      <c r="T28" s="104" t="str">
        <f>MID(作成ｼｰﾄ!$O21,5,1)</f>
        <v/>
      </c>
      <c r="U28" s="105"/>
      <c r="V28" s="104" t="str">
        <f>MID(作成ｼｰﾄ!$O21,6,1)</f>
        <v/>
      </c>
      <c r="W28" s="105"/>
      <c r="X28" s="104" t="str">
        <f>MID(作成ｼｰﾄ!$O21,7,1)</f>
        <v/>
      </c>
      <c r="Y28" s="105"/>
      <c r="Z28" s="104" t="str">
        <f>MID(作成ｼｰﾄ!$O21,8,1)</f>
        <v/>
      </c>
      <c r="AA28" s="105"/>
      <c r="AB28" s="104" t="str">
        <f>MID(作成ｼｰﾄ!$O21,9,1)</f>
        <v/>
      </c>
      <c r="AC28" s="105"/>
      <c r="AD28" s="104" t="str">
        <f>MID(作成ｼｰﾄ!$O21,10,1)</f>
        <v/>
      </c>
      <c r="AE28" s="105"/>
      <c r="AF28" s="104" t="str">
        <f>MID(作成ｼｰﾄ!$O21,11,1)</f>
        <v/>
      </c>
      <c r="AG28" s="106"/>
      <c r="AH28" s="7"/>
      <c r="AI28" s="37"/>
      <c r="AJ28" s="112" t="s">
        <v>78</v>
      </c>
      <c r="AK28" s="112"/>
      <c r="AL28" s="112"/>
      <c r="AM28" s="112"/>
      <c r="AN28" s="112"/>
      <c r="AO28" s="112"/>
      <c r="AP28" s="112"/>
      <c r="AQ28" s="112"/>
      <c r="AR28" s="107" t="s">
        <v>75</v>
      </c>
      <c r="AS28" s="107"/>
      <c r="AT28" s="108" t="str">
        <f>MID(作成ｼｰﾄ!$O21,1,1)</f>
        <v/>
      </c>
      <c r="AU28" s="109"/>
      <c r="AV28" s="110" t="str">
        <f>MID(作成ｼｰﾄ!$O21,2,1)</f>
        <v/>
      </c>
      <c r="AW28" s="111"/>
      <c r="AX28" s="104" t="str">
        <f>MID(作成ｼｰﾄ!$O21,3,1)</f>
        <v/>
      </c>
      <c r="AY28" s="105"/>
      <c r="AZ28" s="104" t="str">
        <f>MID(作成ｼｰﾄ!$O21,4,1)</f>
        <v/>
      </c>
      <c r="BA28" s="105"/>
      <c r="BB28" s="104" t="str">
        <f>MID(作成ｼｰﾄ!$O21,5,1)</f>
        <v/>
      </c>
      <c r="BC28" s="105"/>
      <c r="BD28" s="104" t="str">
        <f>MID(作成ｼｰﾄ!$O21,6,1)</f>
        <v/>
      </c>
      <c r="BE28" s="105"/>
      <c r="BF28" s="104" t="str">
        <f>MID(作成ｼｰﾄ!$O21,7,1)</f>
        <v/>
      </c>
      <c r="BG28" s="105"/>
      <c r="BH28" s="104" t="str">
        <f>MID(作成ｼｰﾄ!$O21,8,1)</f>
        <v/>
      </c>
      <c r="BI28" s="105"/>
      <c r="BJ28" s="104" t="str">
        <f>MID(作成ｼｰﾄ!$O21,9,1)</f>
        <v/>
      </c>
      <c r="BK28" s="105"/>
      <c r="BL28" s="104" t="str">
        <f>MID(作成ｼｰﾄ!$O21,10,1)</f>
        <v/>
      </c>
      <c r="BM28" s="105"/>
      <c r="BN28" s="104" t="str">
        <f>MID(作成ｼｰﾄ!$O21,11,1)</f>
        <v/>
      </c>
      <c r="BO28" s="106"/>
      <c r="BP28" s="7"/>
      <c r="BQ28" s="37"/>
      <c r="BR28" s="112" t="s">
        <v>78</v>
      </c>
      <c r="BS28" s="112"/>
      <c r="BT28" s="112"/>
      <c r="BU28" s="112"/>
      <c r="BV28" s="112"/>
      <c r="BW28" s="112"/>
      <c r="BX28" s="112"/>
      <c r="BY28" s="112"/>
      <c r="BZ28" s="107" t="s">
        <v>75</v>
      </c>
      <c r="CA28" s="107"/>
      <c r="CB28" s="108" t="str">
        <f>MID(作成ｼｰﾄ!$O21,1,1)</f>
        <v/>
      </c>
      <c r="CC28" s="109"/>
      <c r="CD28" s="110" t="str">
        <f>MID(作成ｼｰﾄ!$O21,2,1)</f>
        <v/>
      </c>
      <c r="CE28" s="111"/>
      <c r="CF28" s="104" t="str">
        <f>MID(作成ｼｰﾄ!$O21,3,1)</f>
        <v/>
      </c>
      <c r="CG28" s="105"/>
      <c r="CH28" s="104" t="str">
        <f>MID(作成ｼｰﾄ!$O21,4,1)</f>
        <v/>
      </c>
      <c r="CI28" s="105"/>
      <c r="CJ28" s="104" t="str">
        <f>MID(作成ｼｰﾄ!$O21,5,1)</f>
        <v/>
      </c>
      <c r="CK28" s="105"/>
      <c r="CL28" s="104" t="str">
        <f>MID(作成ｼｰﾄ!$O21,6,1)</f>
        <v/>
      </c>
      <c r="CM28" s="105"/>
      <c r="CN28" s="104" t="str">
        <f>MID(作成ｼｰﾄ!$O21,7,1)</f>
        <v/>
      </c>
      <c r="CO28" s="105"/>
      <c r="CP28" s="104" t="str">
        <f>MID(作成ｼｰﾄ!$O21,8,1)</f>
        <v/>
      </c>
      <c r="CQ28" s="105"/>
      <c r="CR28" s="104" t="str">
        <f>MID(作成ｼｰﾄ!$O21,9,1)</f>
        <v/>
      </c>
      <c r="CS28" s="105"/>
      <c r="CT28" s="104" t="str">
        <f>MID(作成ｼｰﾄ!$O21,10,1)</f>
        <v/>
      </c>
      <c r="CU28" s="105"/>
      <c r="CV28" s="104" t="str">
        <f>MID(作成ｼｰﾄ!$O21,11,1)</f>
        <v/>
      </c>
      <c r="CW28" s="106"/>
      <c r="CX28" s="38"/>
      <c r="CZ28" s="153"/>
    </row>
    <row r="29" spans="1:104" ht="27" customHeight="1" thickBot="1" x14ac:dyDescent="0.45">
      <c r="A29" s="37"/>
      <c r="B29" s="97" t="s">
        <v>79</v>
      </c>
      <c r="C29" s="98"/>
      <c r="D29" s="98"/>
      <c r="E29" s="98"/>
      <c r="F29" s="98"/>
      <c r="G29" s="98"/>
      <c r="H29" s="98"/>
      <c r="I29" s="98"/>
      <c r="J29" s="99" t="s">
        <v>76</v>
      </c>
      <c r="K29" s="99"/>
      <c r="L29" s="100" t="str">
        <f>MID(作成ｼｰﾄ!$O22,1,1)</f>
        <v>　</v>
      </c>
      <c r="M29" s="101"/>
      <c r="N29" s="102" t="str">
        <f>MID(作成ｼｰﾄ!$O22,2,1)</f>
        <v>　</v>
      </c>
      <c r="O29" s="103"/>
      <c r="P29" s="94" t="str">
        <f>MID(作成ｼｰﾄ!$O22,3,1)</f>
        <v>　</v>
      </c>
      <c r="Q29" s="95"/>
      <c r="R29" s="94" t="str">
        <f>MID(作成ｼｰﾄ!$O22,4,1)</f>
        <v>　</v>
      </c>
      <c r="S29" s="95"/>
      <c r="T29" s="94" t="str">
        <f>MID(作成ｼｰﾄ!$O22,5,1)</f>
        <v>　</v>
      </c>
      <c r="U29" s="95"/>
      <c r="V29" s="94" t="str">
        <f>MID(作成ｼｰﾄ!$O22,6,1)</f>
        <v>　</v>
      </c>
      <c r="W29" s="95"/>
      <c r="X29" s="94" t="str">
        <f>MID(作成ｼｰﾄ!$O22,7,1)</f>
        <v>　</v>
      </c>
      <c r="Y29" s="95"/>
      <c r="Z29" s="94" t="str">
        <f>MID(作成ｼｰﾄ!$O22,8,1)</f>
        <v>　</v>
      </c>
      <c r="AA29" s="95"/>
      <c r="AB29" s="94" t="str">
        <f>MID(作成ｼｰﾄ!$O22,9,1)</f>
        <v>　</v>
      </c>
      <c r="AC29" s="95"/>
      <c r="AD29" s="94" t="str">
        <f>MID(作成ｼｰﾄ!$O22,10,1)</f>
        <v>\</v>
      </c>
      <c r="AE29" s="95"/>
      <c r="AF29" s="94" t="str">
        <f>MID(作成ｼｰﾄ!$O22,11,1)</f>
        <v>0</v>
      </c>
      <c r="AG29" s="96"/>
      <c r="AH29" s="7"/>
      <c r="AI29" s="37"/>
      <c r="AJ29" s="97" t="s">
        <v>79</v>
      </c>
      <c r="AK29" s="98"/>
      <c r="AL29" s="98"/>
      <c r="AM29" s="98"/>
      <c r="AN29" s="98"/>
      <c r="AO29" s="98"/>
      <c r="AP29" s="98"/>
      <c r="AQ29" s="98"/>
      <c r="AR29" s="99" t="s">
        <v>76</v>
      </c>
      <c r="AS29" s="99"/>
      <c r="AT29" s="100" t="str">
        <f>MID(作成ｼｰﾄ!$O22,1,1)</f>
        <v>　</v>
      </c>
      <c r="AU29" s="101"/>
      <c r="AV29" s="102" t="str">
        <f>MID(作成ｼｰﾄ!$O22,2,1)</f>
        <v>　</v>
      </c>
      <c r="AW29" s="103"/>
      <c r="AX29" s="94" t="str">
        <f>MID(作成ｼｰﾄ!$O22,3,1)</f>
        <v>　</v>
      </c>
      <c r="AY29" s="95"/>
      <c r="AZ29" s="94" t="str">
        <f>MID(作成ｼｰﾄ!$O22,4,1)</f>
        <v>　</v>
      </c>
      <c r="BA29" s="95"/>
      <c r="BB29" s="94" t="str">
        <f>MID(作成ｼｰﾄ!$O22,5,1)</f>
        <v>　</v>
      </c>
      <c r="BC29" s="95"/>
      <c r="BD29" s="94" t="str">
        <f>MID(作成ｼｰﾄ!$O22,6,1)</f>
        <v>　</v>
      </c>
      <c r="BE29" s="95"/>
      <c r="BF29" s="94" t="str">
        <f>MID(作成ｼｰﾄ!$O22,7,1)</f>
        <v>　</v>
      </c>
      <c r="BG29" s="95"/>
      <c r="BH29" s="94" t="str">
        <f>MID(作成ｼｰﾄ!$O22,8,1)</f>
        <v>　</v>
      </c>
      <c r="BI29" s="95"/>
      <c r="BJ29" s="94" t="str">
        <f>MID(作成ｼｰﾄ!$O22,9,1)</f>
        <v>　</v>
      </c>
      <c r="BK29" s="95"/>
      <c r="BL29" s="94" t="str">
        <f>MID(作成ｼｰﾄ!$O22,10,1)</f>
        <v>\</v>
      </c>
      <c r="BM29" s="95"/>
      <c r="BN29" s="94" t="str">
        <f>MID(作成ｼｰﾄ!$O22,11,1)</f>
        <v>0</v>
      </c>
      <c r="BO29" s="96"/>
      <c r="BP29" s="7"/>
      <c r="BQ29" s="37"/>
      <c r="BR29" s="97" t="s">
        <v>79</v>
      </c>
      <c r="BS29" s="98"/>
      <c r="BT29" s="98"/>
      <c r="BU29" s="98"/>
      <c r="BV29" s="98"/>
      <c r="BW29" s="98"/>
      <c r="BX29" s="98"/>
      <c r="BY29" s="98"/>
      <c r="BZ29" s="99" t="s">
        <v>76</v>
      </c>
      <c r="CA29" s="99"/>
      <c r="CB29" s="100" t="str">
        <f>MID(作成ｼｰﾄ!$O22,1,1)</f>
        <v>　</v>
      </c>
      <c r="CC29" s="101"/>
      <c r="CD29" s="102" t="str">
        <f>MID(作成ｼｰﾄ!$O22,2,1)</f>
        <v>　</v>
      </c>
      <c r="CE29" s="103"/>
      <c r="CF29" s="94" t="str">
        <f>MID(作成ｼｰﾄ!$O22,3,1)</f>
        <v>　</v>
      </c>
      <c r="CG29" s="95"/>
      <c r="CH29" s="94" t="str">
        <f>MID(作成ｼｰﾄ!$O22,4,1)</f>
        <v>　</v>
      </c>
      <c r="CI29" s="95"/>
      <c r="CJ29" s="94" t="str">
        <f>MID(作成ｼｰﾄ!$O22,5,1)</f>
        <v>　</v>
      </c>
      <c r="CK29" s="95"/>
      <c r="CL29" s="94" t="str">
        <f>MID(作成ｼｰﾄ!$O22,6,1)</f>
        <v>　</v>
      </c>
      <c r="CM29" s="95"/>
      <c r="CN29" s="94" t="str">
        <f>MID(作成ｼｰﾄ!$O22,7,1)</f>
        <v>　</v>
      </c>
      <c r="CO29" s="95"/>
      <c r="CP29" s="94" t="str">
        <f>MID(作成ｼｰﾄ!$O22,8,1)</f>
        <v>　</v>
      </c>
      <c r="CQ29" s="95"/>
      <c r="CR29" s="94" t="str">
        <f>MID(作成ｼｰﾄ!$O22,9,1)</f>
        <v>　</v>
      </c>
      <c r="CS29" s="95"/>
      <c r="CT29" s="94" t="str">
        <f>MID(作成ｼｰﾄ!$O22,10,1)</f>
        <v>\</v>
      </c>
      <c r="CU29" s="95"/>
      <c r="CV29" s="94" t="str">
        <f>MID(作成ｼｰﾄ!$O22,11,1)</f>
        <v>0</v>
      </c>
      <c r="CW29" s="96"/>
      <c r="CX29" s="38"/>
      <c r="CZ29" s="153"/>
    </row>
    <row r="30" spans="1:104" ht="18.75" customHeight="1" x14ac:dyDescent="0.4">
      <c r="A30" s="37"/>
      <c r="B30" s="87" t="s">
        <v>80</v>
      </c>
      <c r="C30" s="88"/>
      <c r="D30" s="88"/>
      <c r="E30" s="88"/>
      <c r="F30" s="89"/>
      <c r="G30" s="90" t="s">
        <v>127</v>
      </c>
      <c r="H30" s="72"/>
      <c r="I30" s="72">
        <f>作成ｼｰﾄ!D16</f>
        <v>0</v>
      </c>
      <c r="J30" s="72"/>
      <c r="K30" s="91" t="s">
        <v>84</v>
      </c>
      <c r="L30" s="70"/>
      <c r="M30" s="70">
        <f>作成ｼｰﾄ!F16</f>
        <v>0</v>
      </c>
      <c r="N30" s="70"/>
      <c r="O30" s="70" t="s">
        <v>83</v>
      </c>
      <c r="P30" s="70"/>
      <c r="Q30" s="70">
        <f>作成ｼｰﾄ!H16</f>
        <v>0</v>
      </c>
      <c r="R30" s="70"/>
      <c r="S30" s="70" t="s">
        <v>82</v>
      </c>
      <c r="T30" s="71"/>
      <c r="U30" s="76" t="s">
        <v>86</v>
      </c>
      <c r="V30" s="77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7"/>
      <c r="AI30" s="37"/>
      <c r="AJ30" s="87" t="s">
        <v>80</v>
      </c>
      <c r="AK30" s="88"/>
      <c r="AL30" s="88"/>
      <c r="AM30" s="88"/>
      <c r="AN30" s="89"/>
      <c r="AO30" s="90" t="s">
        <v>127</v>
      </c>
      <c r="AP30" s="72"/>
      <c r="AQ30" s="72">
        <f>作成ｼｰﾄ!D16</f>
        <v>0</v>
      </c>
      <c r="AR30" s="72"/>
      <c r="AS30" s="91" t="s">
        <v>84</v>
      </c>
      <c r="AT30" s="70"/>
      <c r="AU30" s="70">
        <f>作成ｼｰﾄ!F16</f>
        <v>0</v>
      </c>
      <c r="AV30" s="70"/>
      <c r="AW30" s="70" t="s">
        <v>83</v>
      </c>
      <c r="AX30" s="70"/>
      <c r="AY30" s="70">
        <f>作成ｼｰﾄ!H16</f>
        <v>0</v>
      </c>
      <c r="AZ30" s="70"/>
      <c r="BA30" s="70" t="s">
        <v>82</v>
      </c>
      <c r="BB30" s="71"/>
      <c r="BC30" s="76" t="s">
        <v>86</v>
      </c>
      <c r="BD30" s="77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7"/>
      <c r="BQ30" s="37"/>
      <c r="BR30" s="87" t="s">
        <v>80</v>
      </c>
      <c r="BS30" s="88"/>
      <c r="BT30" s="88"/>
      <c r="BU30" s="88"/>
      <c r="BV30" s="89"/>
      <c r="BW30" s="90" t="s">
        <v>127</v>
      </c>
      <c r="BX30" s="72"/>
      <c r="BY30" s="72">
        <f>作成ｼｰﾄ!D16</f>
        <v>0</v>
      </c>
      <c r="BZ30" s="72"/>
      <c r="CA30" s="91" t="s">
        <v>84</v>
      </c>
      <c r="CB30" s="70"/>
      <c r="CC30" s="70">
        <f>作成ｼｰﾄ!F16</f>
        <v>0</v>
      </c>
      <c r="CD30" s="70"/>
      <c r="CE30" s="70" t="s">
        <v>83</v>
      </c>
      <c r="CF30" s="70"/>
      <c r="CG30" s="70">
        <f>作成ｼｰﾄ!H16</f>
        <v>0</v>
      </c>
      <c r="CH30" s="70"/>
      <c r="CI30" s="70" t="s">
        <v>82</v>
      </c>
      <c r="CJ30" s="71"/>
      <c r="CK30" s="76" t="s">
        <v>86</v>
      </c>
      <c r="CL30" s="77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38"/>
      <c r="CZ30" s="153"/>
    </row>
    <row r="31" spans="1:104" ht="18.75" customHeight="1" x14ac:dyDescent="0.4">
      <c r="A31" s="37"/>
      <c r="B31" s="81" t="s">
        <v>99</v>
      </c>
      <c r="C31" s="82"/>
      <c r="D31" s="82"/>
      <c r="E31" s="82"/>
      <c r="F31" s="82"/>
      <c r="G31" s="83" t="s">
        <v>119</v>
      </c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79"/>
      <c r="V31" s="79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7"/>
      <c r="AI31" s="37"/>
      <c r="AJ31" s="81" t="s">
        <v>92</v>
      </c>
      <c r="AK31" s="82"/>
      <c r="AL31" s="82"/>
      <c r="AM31" s="82"/>
      <c r="AN31" s="82"/>
      <c r="AO31" s="73" t="s">
        <v>125</v>
      </c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5"/>
      <c r="BC31" s="79"/>
      <c r="BD31" s="79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7"/>
      <c r="BQ31" s="37"/>
      <c r="BR31" s="85" t="s">
        <v>95</v>
      </c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6"/>
      <c r="CK31" s="78"/>
      <c r="CL31" s="79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38"/>
      <c r="CZ31" s="153"/>
    </row>
    <row r="32" spans="1:104" x14ac:dyDescent="0.4">
      <c r="A32" s="37"/>
      <c r="B32" s="82"/>
      <c r="C32" s="82"/>
      <c r="D32" s="82"/>
      <c r="E32" s="82"/>
      <c r="F32" s="82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79"/>
      <c r="V32" s="79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7"/>
      <c r="AI32" s="37"/>
      <c r="AJ32" s="82"/>
      <c r="AK32" s="82"/>
      <c r="AL32" s="82"/>
      <c r="AM32" s="82"/>
      <c r="AN32" s="82"/>
      <c r="AO32" s="73" t="s">
        <v>126</v>
      </c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5"/>
      <c r="BC32" s="79"/>
      <c r="BD32" s="79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7"/>
      <c r="BQ32" s="37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6"/>
      <c r="CK32" s="78"/>
      <c r="CL32" s="79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38"/>
      <c r="CZ32" s="153"/>
    </row>
    <row r="33" spans="1:104" ht="12" customHeight="1" x14ac:dyDescent="0.4">
      <c r="A33" s="37"/>
      <c r="B33" s="92" t="s">
        <v>81</v>
      </c>
      <c r="C33" s="93"/>
      <c r="D33" s="93"/>
      <c r="E33" s="93"/>
      <c r="F33" s="93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79"/>
      <c r="V33" s="79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7"/>
      <c r="AI33" s="37"/>
      <c r="AJ33" s="29"/>
      <c r="AK33" s="28"/>
      <c r="AL33" s="28"/>
      <c r="AM33" s="28"/>
      <c r="AN33" s="28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79"/>
      <c r="BD33" s="79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7"/>
      <c r="BQ33" s="37"/>
      <c r="BR33" s="31"/>
      <c r="BS33" s="30"/>
      <c r="BT33" s="30"/>
      <c r="BU33" s="30"/>
      <c r="BV33" s="30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9"/>
      <c r="CL33" s="79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38"/>
      <c r="CZ33" s="153"/>
    </row>
    <row r="34" spans="1:104" ht="12" customHeight="1" x14ac:dyDescent="0.4">
      <c r="A34" s="37"/>
      <c r="B34" s="93"/>
      <c r="C34" s="93"/>
      <c r="D34" s="93"/>
      <c r="E34" s="93"/>
      <c r="F34" s="93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79"/>
      <c r="V34" s="79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7"/>
      <c r="AI34" s="37"/>
      <c r="AJ34" s="65" t="s">
        <v>90</v>
      </c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6"/>
      <c r="BC34" s="79"/>
      <c r="BD34" s="79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7"/>
      <c r="BQ34" s="37"/>
      <c r="BR34" s="65" t="s">
        <v>96</v>
      </c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6"/>
      <c r="CK34" s="79"/>
      <c r="CL34" s="79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38"/>
      <c r="CZ34" s="153"/>
    </row>
    <row r="35" spans="1:104" ht="8.25" customHeight="1" x14ac:dyDescent="0.4">
      <c r="A35" s="3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9"/>
      <c r="V35" s="79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7"/>
      <c r="AI35" s="37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6"/>
      <c r="BC35" s="79"/>
      <c r="BD35" s="79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7"/>
      <c r="BQ35" s="37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6"/>
      <c r="CK35" s="79"/>
      <c r="CL35" s="79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38"/>
      <c r="CZ35" s="153"/>
    </row>
    <row r="36" spans="1:104" x14ac:dyDescent="0.4">
      <c r="A36" s="37"/>
      <c r="B36" s="67" t="s">
        <v>85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8"/>
      <c r="U36" s="79"/>
      <c r="V36" s="79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7"/>
      <c r="AI36" s="37"/>
      <c r="AJ36" s="69" t="s">
        <v>91</v>
      </c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79"/>
      <c r="BD36" s="79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7"/>
      <c r="BQ36" s="37"/>
      <c r="BR36" s="69" t="s">
        <v>97</v>
      </c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79"/>
      <c r="CL36" s="79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38"/>
      <c r="CZ36" s="153"/>
    </row>
    <row r="37" spans="1:104" ht="19.5" thickBot="1" x14ac:dyDescent="0.45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3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3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5"/>
      <c r="CZ37" s="154"/>
    </row>
  </sheetData>
  <sheetProtection sheet="1" formatCells="0" formatColumns="0" formatRows="0" insertColumns="0" insertRows="0" insertHyperlinks="0" deleteColumns="0" deleteRows="0" sort="0" autoFilter="0" pivotTables="0"/>
  <mergeCells count="365">
    <mergeCell ref="CZ2:CZ37"/>
    <mergeCell ref="B3:G3"/>
    <mergeCell ref="AJ3:AO3"/>
    <mergeCell ref="BR3:BW3"/>
    <mergeCell ref="B4:G4"/>
    <mergeCell ref="AC4:AE4"/>
    <mergeCell ref="AJ4:AO4"/>
    <mergeCell ref="BK4:BM4"/>
    <mergeCell ref="BR4:BW4"/>
    <mergeCell ref="CS4:CU4"/>
    <mergeCell ref="B5:G5"/>
    <mergeCell ref="AJ5:AO5"/>
    <mergeCell ref="BR5:BW5"/>
    <mergeCell ref="B6:G6"/>
    <mergeCell ref="J6:AA6"/>
    <mergeCell ref="AC6:AE6"/>
    <mergeCell ref="AJ6:AO6"/>
    <mergeCell ref="AR6:BI6"/>
    <mergeCell ref="BK6:BM6"/>
    <mergeCell ref="BR6:BW6"/>
    <mergeCell ref="B8:N8"/>
    <mergeCell ref="O8:AG8"/>
    <mergeCell ref="AJ8:AV8"/>
    <mergeCell ref="AW8:BO8"/>
    <mergeCell ref="BR8:CD8"/>
    <mergeCell ref="CE8:CW8"/>
    <mergeCell ref="BZ6:CQ6"/>
    <mergeCell ref="CS6:CU6"/>
    <mergeCell ref="B7:N7"/>
    <mergeCell ref="O7:AG7"/>
    <mergeCell ref="AJ7:AV7"/>
    <mergeCell ref="AW7:BO7"/>
    <mergeCell ref="BR7:CD7"/>
    <mergeCell ref="CE7:CW7"/>
    <mergeCell ref="D16:AD17"/>
    <mergeCell ref="AE16:AF17"/>
    <mergeCell ref="AL16:BL17"/>
    <mergeCell ref="BM16:BN17"/>
    <mergeCell ref="BT16:CT17"/>
    <mergeCell ref="CU16:CV17"/>
    <mergeCell ref="D13:AD13"/>
    <mergeCell ref="AL13:BL13"/>
    <mergeCell ref="BT13:CT13"/>
    <mergeCell ref="D14:AD14"/>
    <mergeCell ref="AL14:BL14"/>
    <mergeCell ref="BT14:CT14"/>
    <mergeCell ref="BR18:BU18"/>
    <mergeCell ref="BV18:CN18"/>
    <mergeCell ref="CO18:CW18"/>
    <mergeCell ref="B19:E21"/>
    <mergeCell ref="F19:X19"/>
    <mergeCell ref="Y19:AG20"/>
    <mergeCell ref="AJ19:AM21"/>
    <mergeCell ref="AN19:BF19"/>
    <mergeCell ref="BG19:BO20"/>
    <mergeCell ref="BR19:BU21"/>
    <mergeCell ref="B18:E18"/>
    <mergeCell ref="F18:X18"/>
    <mergeCell ref="Y18:AG18"/>
    <mergeCell ref="AJ18:AM18"/>
    <mergeCell ref="AN18:BF18"/>
    <mergeCell ref="BG18:BO18"/>
    <mergeCell ref="BV19:CN19"/>
    <mergeCell ref="CO19:CW20"/>
    <mergeCell ref="F20:X21"/>
    <mergeCell ref="AN20:BF21"/>
    <mergeCell ref="BV20:CN21"/>
    <mergeCell ref="B22:S22"/>
    <mergeCell ref="T22:AG22"/>
    <mergeCell ref="AJ22:BA22"/>
    <mergeCell ref="BB22:BO22"/>
    <mergeCell ref="BR22:CI22"/>
    <mergeCell ref="CJ22:CW22"/>
    <mergeCell ref="B23:C23"/>
    <mergeCell ref="E23:F23"/>
    <mergeCell ref="H23:I23"/>
    <mergeCell ref="K23:L23"/>
    <mergeCell ref="N23:O23"/>
    <mergeCell ref="Q23:R23"/>
    <mergeCell ref="AC23:AF23"/>
    <mergeCell ref="AJ23:AK23"/>
    <mergeCell ref="AM23:AN23"/>
    <mergeCell ref="BU23:BV23"/>
    <mergeCell ref="BX23:BY23"/>
    <mergeCell ref="CA23:CB23"/>
    <mergeCell ref="CD23:CE23"/>
    <mergeCell ref="CG23:CH23"/>
    <mergeCell ref="CS23:CV23"/>
    <mergeCell ref="AP23:AQ23"/>
    <mergeCell ref="AS23:AT23"/>
    <mergeCell ref="AV23:AW23"/>
    <mergeCell ref="AY23:AZ23"/>
    <mergeCell ref="BK23:BN23"/>
    <mergeCell ref="BR23:BS23"/>
    <mergeCell ref="T24:U24"/>
    <mergeCell ref="V24:W24"/>
    <mergeCell ref="X24:Y24"/>
    <mergeCell ref="Z24:AA24"/>
    <mergeCell ref="AB24:AC24"/>
    <mergeCell ref="AD24:AE24"/>
    <mergeCell ref="BF24:BG24"/>
    <mergeCell ref="BH24:BI24"/>
    <mergeCell ref="BJ24:BK24"/>
    <mergeCell ref="B24:I25"/>
    <mergeCell ref="J24:K25"/>
    <mergeCell ref="L24:M24"/>
    <mergeCell ref="N24:O24"/>
    <mergeCell ref="P24:Q24"/>
    <mergeCell ref="R24:S24"/>
    <mergeCell ref="AZ24:BA24"/>
    <mergeCell ref="BB24:BC24"/>
    <mergeCell ref="BD24:BE24"/>
    <mergeCell ref="AF24:AG24"/>
    <mergeCell ref="AJ24:AQ25"/>
    <mergeCell ref="AR24:AS25"/>
    <mergeCell ref="AT24:AU24"/>
    <mergeCell ref="AV24:AW24"/>
    <mergeCell ref="AX24:AY24"/>
    <mergeCell ref="AX25:AY25"/>
    <mergeCell ref="CR24:CS24"/>
    <mergeCell ref="CT24:CU24"/>
    <mergeCell ref="CV24:CW24"/>
    <mergeCell ref="L25:M25"/>
    <mergeCell ref="N25:O25"/>
    <mergeCell ref="P25:Q25"/>
    <mergeCell ref="R25:S25"/>
    <mergeCell ref="T25:U25"/>
    <mergeCell ref="V25:W25"/>
    <mergeCell ref="X25:Y25"/>
    <mergeCell ref="CF24:CG24"/>
    <mergeCell ref="CH24:CI24"/>
    <mergeCell ref="CJ24:CK24"/>
    <mergeCell ref="CL24:CM24"/>
    <mergeCell ref="CN24:CO24"/>
    <mergeCell ref="CP24:CQ24"/>
    <mergeCell ref="BL24:BM24"/>
    <mergeCell ref="BN24:BO24"/>
    <mergeCell ref="BR24:BY25"/>
    <mergeCell ref="BZ24:CA25"/>
    <mergeCell ref="CB24:CC24"/>
    <mergeCell ref="CD24:CE24"/>
    <mergeCell ref="BL25:BM25"/>
    <mergeCell ref="BN25:BO25"/>
    <mergeCell ref="B26:I26"/>
    <mergeCell ref="J26:K26"/>
    <mergeCell ref="L26:M26"/>
    <mergeCell ref="N26:O26"/>
    <mergeCell ref="P26:Q26"/>
    <mergeCell ref="R26:S26"/>
    <mergeCell ref="T26:U26"/>
    <mergeCell ref="CF25:CG25"/>
    <mergeCell ref="CH25:CI25"/>
    <mergeCell ref="AZ25:BA25"/>
    <mergeCell ref="BB25:BC25"/>
    <mergeCell ref="BD25:BE25"/>
    <mergeCell ref="BF25:BG25"/>
    <mergeCell ref="BH25:BI25"/>
    <mergeCell ref="BJ25:BK25"/>
    <mergeCell ref="Z25:AA25"/>
    <mergeCell ref="AB25:AC25"/>
    <mergeCell ref="AD25:AE25"/>
    <mergeCell ref="AF25:AG25"/>
    <mergeCell ref="AT25:AU25"/>
    <mergeCell ref="AV25:AW25"/>
    <mergeCell ref="CB25:CC25"/>
    <mergeCell ref="CD25:CE25"/>
    <mergeCell ref="V26:W26"/>
    <mergeCell ref="X26:Y26"/>
    <mergeCell ref="Z26:AA26"/>
    <mergeCell ref="AB26:AC26"/>
    <mergeCell ref="AD26:AE26"/>
    <mergeCell ref="AF26:AG26"/>
    <mergeCell ref="CR25:CS25"/>
    <mergeCell ref="CT25:CU25"/>
    <mergeCell ref="CV25:CW25"/>
    <mergeCell ref="CJ25:CK25"/>
    <mergeCell ref="CL25:CM25"/>
    <mergeCell ref="CN25:CO25"/>
    <mergeCell ref="CP25:CQ25"/>
    <mergeCell ref="BF26:BG26"/>
    <mergeCell ref="BH26:BI26"/>
    <mergeCell ref="BJ26:BK26"/>
    <mergeCell ref="BL26:BM26"/>
    <mergeCell ref="AJ26:AQ26"/>
    <mergeCell ref="AR26:AS26"/>
    <mergeCell ref="AT26:AU26"/>
    <mergeCell ref="AV26:AW26"/>
    <mergeCell ref="AX26:AY26"/>
    <mergeCell ref="AZ26:BA26"/>
    <mergeCell ref="CT26:CU26"/>
    <mergeCell ref="CV26:CW26"/>
    <mergeCell ref="B27:I27"/>
    <mergeCell ref="J27:K27"/>
    <mergeCell ref="L27:M27"/>
    <mergeCell ref="N27:O27"/>
    <mergeCell ref="P27:Q27"/>
    <mergeCell ref="R27:S27"/>
    <mergeCell ref="T27:U27"/>
    <mergeCell ref="V27:W27"/>
    <mergeCell ref="CH26:CI26"/>
    <mergeCell ref="BB26:BC26"/>
    <mergeCell ref="BD26:BE26"/>
    <mergeCell ref="AR27:AS27"/>
    <mergeCell ref="AT27:AU27"/>
    <mergeCell ref="AV27:AW27"/>
    <mergeCell ref="AX27:AY27"/>
    <mergeCell ref="AZ27:BA27"/>
    <mergeCell ref="BB27:BC27"/>
    <mergeCell ref="X27:Y27"/>
    <mergeCell ref="Z27:AA27"/>
    <mergeCell ref="AB27:AC27"/>
    <mergeCell ref="AD27:AE27"/>
    <mergeCell ref="AF27:AG27"/>
    <mergeCell ref="AJ27:AQ27"/>
    <mergeCell ref="CB27:CC27"/>
    <mergeCell ref="CJ26:CK26"/>
    <mergeCell ref="CL26:CM26"/>
    <mergeCell ref="CN26:CO26"/>
    <mergeCell ref="CP26:CQ26"/>
    <mergeCell ref="CR26:CS26"/>
    <mergeCell ref="BN26:BO26"/>
    <mergeCell ref="BR26:BY26"/>
    <mergeCell ref="BZ26:CA26"/>
    <mergeCell ref="CB26:CC26"/>
    <mergeCell ref="CD26:CE26"/>
    <mergeCell ref="CF26:CG26"/>
    <mergeCell ref="CD27:CE27"/>
    <mergeCell ref="CF27:CG27"/>
    <mergeCell ref="CH27:CI27"/>
    <mergeCell ref="BD27:BE27"/>
    <mergeCell ref="BF27:BG27"/>
    <mergeCell ref="BH27:BI27"/>
    <mergeCell ref="BJ27:BK27"/>
    <mergeCell ref="BL27:BM27"/>
    <mergeCell ref="BN27:BO27"/>
    <mergeCell ref="Z28:AA28"/>
    <mergeCell ref="AB28:AC28"/>
    <mergeCell ref="AD28:AE28"/>
    <mergeCell ref="AF28:AG28"/>
    <mergeCell ref="AJ28:AQ28"/>
    <mergeCell ref="AR28:AS28"/>
    <mergeCell ref="CV27:CW27"/>
    <mergeCell ref="B28:I28"/>
    <mergeCell ref="J28:K28"/>
    <mergeCell ref="L28:M28"/>
    <mergeCell ref="N28:O28"/>
    <mergeCell ref="P28:Q28"/>
    <mergeCell ref="R28:S28"/>
    <mergeCell ref="T28:U28"/>
    <mergeCell ref="V28:W28"/>
    <mergeCell ref="X28:Y28"/>
    <mergeCell ref="CJ27:CK27"/>
    <mergeCell ref="CL27:CM27"/>
    <mergeCell ref="CN27:CO27"/>
    <mergeCell ref="CP27:CQ27"/>
    <mergeCell ref="CR27:CS27"/>
    <mergeCell ref="CT27:CU27"/>
    <mergeCell ref="BR27:BY27"/>
    <mergeCell ref="BZ27:CA27"/>
    <mergeCell ref="BF28:BG28"/>
    <mergeCell ref="BH28:BI28"/>
    <mergeCell ref="BJ28:BK28"/>
    <mergeCell ref="BL28:BM28"/>
    <mergeCell ref="BN28:BO28"/>
    <mergeCell ref="BR28:BY28"/>
    <mergeCell ref="AT28:AU28"/>
    <mergeCell ref="AV28:AW28"/>
    <mergeCell ref="AX28:AY28"/>
    <mergeCell ref="AZ28:BA28"/>
    <mergeCell ref="BB28:BC28"/>
    <mergeCell ref="BD28:BE28"/>
    <mergeCell ref="CL28:CM28"/>
    <mergeCell ref="CN28:CO28"/>
    <mergeCell ref="CP28:CQ28"/>
    <mergeCell ref="CR28:CS28"/>
    <mergeCell ref="CT28:CU28"/>
    <mergeCell ref="CV28:CW28"/>
    <mergeCell ref="BZ28:CA28"/>
    <mergeCell ref="CB28:CC28"/>
    <mergeCell ref="CD28:CE28"/>
    <mergeCell ref="CF28:CG28"/>
    <mergeCell ref="CH28:CI28"/>
    <mergeCell ref="CJ28:CK28"/>
    <mergeCell ref="T29:U29"/>
    <mergeCell ref="V29:W29"/>
    <mergeCell ref="X29:Y29"/>
    <mergeCell ref="Z29:AA29"/>
    <mergeCell ref="AB29:AC29"/>
    <mergeCell ref="AD29:AE29"/>
    <mergeCell ref="B29:I29"/>
    <mergeCell ref="J29:K29"/>
    <mergeCell ref="L29:M29"/>
    <mergeCell ref="N29:O29"/>
    <mergeCell ref="P29:Q29"/>
    <mergeCell ref="R29:S29"/>
    <mergeCell ref="BD29:BE29"/>
    <mergeCell ref="BF29:BG29"/>
    <mergeCell ref="BH29:BI29"/>
    <mergeCell ref="BJ29:BK29"/>
    <mergeCell ref="AF29:AG29"/>
    <mergeCell ref="AJ29:AQ29"/>
    <mergeCell ref="AR29:AS29"/>
    <mergeCell ref="AT29:AU29"/>
    <mergeCell ref="AV29:AW29"/>
    <mergeCell ref="AX29:AY29"/>
    <mergeCell ref="CR29:CS29"/>
    <mergeCell ref="CT29:CU29"/>
    <mergeCell ref="CV29:CW29"/>
    <mergeCell ref="B30:F30"/>
    <mergeCell ref="G30:H30"/>
    <mergeCell ref="I30:J30"/>
    <mergeCell ref="K30:L30"/>
    <mergeCell ref="M30:N30"/>
    <mergeCell ref="O30:P30"/>
    <mergeCell ref="Q30:R30"/>
    <mergeCell ref="CF29:CG29"/>
    <mergeCell ref="CH29:CI29"/>
    <mergeCell ref="CJ29:CK29"/>
    <mergeCell ref="CL29:CM29"/>
    <mergeCell ref="CN29:CO29"/>
    <mergeCell ref="CP29:CQ29"/>
    <mergeCell ref="BL29:BM29"/>
    <mergeCell ref="BN29:BO29"/>
    <mergeCell ref="BR29:BY29"/>
    <mergeCell ref="BZ29:CA29"/>
    <mergeCell ref="CB29:CC29"/>
    <mergeCell ref="CD29:CE29"/>
    <mergeCell ref="AZ29:BA29"/>
    <mergeCell ref="BB29:BC29"/>
    <mergeCell ref="CK30:CL36"/>
    <mergeCell ref="CM30:CW36"/>
    <mergeCell ref="B31:F32"/>
    <mergeCell ref="G31:T32"/>
    <mergeCell ref="AJ31:AN32"/>
    <mergeCell ref="BR31:CJ32"/>
    <mergeCell ref="BE30:BO36"/>
    <mergeCell ref="BR30:BV30"/>
    <mergeCell ref="BW30:BX30"/>
    <mergeCell ref="BY30:BZ30"/>
    <mergeCell ref="CA30:CB30"/>
    <mergeCell ref="CC30:CD30"/>
    <mergeCell ref="AS30:AT30"/>
    <mergeCell ref="AU30:AV30"/>
    <mergeCell ref="AW30:AX30"/>
    <mergeCell ref="AY30:AZ30"/>
    <mergeCell ref="BA30:BB30"/>
    <mergeCell ref="BC30:BD36"/>
    <mergeCell ref="S30:T30"/>
    <mergeCell ref="U30:V36"/>
    <mergeCell ref="W30:AG36"/>
    <mergeCell ref="AJ30:AN30"/>
    <mergeCell ref="AO30:AP30"/>
    <mergeCell ref="B33:F34"/>
    <mergeCell ref="G33:T34"/>
    <mergeCell ref="AJ34:BB35"/>
    <mergeCell ref="BR34:CJ35"/>
    <mergeCell ref="B36:T36"/>
    <mergeCell ref="AJ36:BB36"/>
    <mergeCell ref="BR36:CJ36"/>
    <mergeCell ref="CE30:CF30"/>
    <mergeCell ref="CG30:CH30"/>
    <mergeCell ref="CI30:CJ30"/>
    <mergeCell ref="AQ30:AR30"/>
    <mergeCell ref="AO31:BB31"/>
    <mergeCell ref="AO32:BB32"/>
  </mergeCells>
  <phoneticPr fontId="1"/>
  <dataValidations count="1">
    <dataValidation type="list" allowBlank="1" showInputMessage="1" showErrorMessage="1" sqref="AC23:AF23">
      <formula1>$DB$6:$DB$7</formula1>
    </dataValidation>
  </dataValidation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8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作成ｼｰﾄ</vt:lpstr>
      <vt:lpstr>納付書(印刷用) </vt:lpstr>
      <vt:lpstr>'納付書(印刷用)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熊谷真也</dc:creator>
  <cp:lastModifiedBy>k.kokubun</cp:lastModifiedBy>
  <cp:lastPrinted>2019-05-07T02:14:10Z</cp:lastPrinted>
  <dcterms:created xsi:type="dcterms:W3CDTF">2018-06-06T06:37:08Z</dcterms:created>
  <dcterms:modified xsi:type="dcterms:W3CDTF">2019-05-07T02:43:22Z</dcterms:modified>
</cp:coreProperties>
</file>