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ctrlProps/ctrlProp12.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11.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7.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120" yWindow="-120" windowWidth="20730" windowHeight="11160" tabRatio="890" firstSheet="7" activeTab="7"/>
  </bookViews>
  <sheets>
    <sheet name="要綱様式2-1個票①" sheetId="68" state="hidden" r:id="rId1"/>
    <sheet name="要綱様式2-2積算内訳書①" sheetId="89" state="hidden" r:id="rId2"/>
    <sheet name="要綱様式2-1個票②" sheetId="106" state="hidden" r:id="rId3"/>
    <sheet name="要綱様式2-2積算内訳書②" sheetId="107" state="hidden" r:id="rId4"/>
    <sheet name="要綱様式2-1個票③" sheetId="108" state="hidden" r:id="rId5"/>
    <sheet name="要綱様式2-2積算内訳書③" sheetId="109" state="hidden" r:id="rId6"/>
    <sheet name="（センター運営費　別紙）運営費内訳" sheetId="110" state="hidden" r:id="rId7"/>
    <sheet name="要綱様式2-1個票（新生活）" sheetId="83" r:id="rId8"/>
    <sheet name="リンク先" sheetId="64" state="hidden" r:id="rId9"/>
  </sheets>
  <definedNames>
    <definedName name="_xlnm.Print_Area" localSheetId="6">'（センター運営費　別紙）運営費内訳'!$B$1:$AU$136</definedName>
    <definedName name="_xlnm.Print_Area" localSheetId="8">リンク先!$A$1:$G$108</definedName>
    <definedName name="_xlnm.Print_Area" localSheetId="7">'要綱様式2-1個票（新生活）'!$A$1:$AJ$178</definedName>
    <definedName name="_xlnm.Print_Area" localSheetId="0">'要綱様式2-1個票①'!$A$1:$AJ$178</definedName>
    <definedName name="_xlnm.Print_Area" localSheetId="2">'要綱様式2-1個票②'!$A$1:$AJ$178</definedName>
    <definedName name="_xlnm.Print_Area" localSheetId="4">'要綱様式2-1個票③'!$A$1:$AJ$178</definedName>
    <definedName name="_xlnm.Print_Area" localSheetId="1">'要綱様式2-2積算内訳書①'!$A$1:$AK$90</definedName>
    <definedName name="_xlnm.Print_Area" localSheetId="3">'要綱様式2-2積算内訳書②'!$A$1:$AK$90</definedName>
    <definedName name="_xlnm.Print_Area" localSheetId="5">'要綱様式2-2積算内訳書③'!$A$1:$AK$90</definedName>
    <definedName name="メニューR4補">リンク先!$C$16:$C$19</definedName>
    <definedName name="メニューR5当">リンク先!$C$20:$C$22</definedName>
    <definedName name="経費区分">リンク先!$C$78:$C$88</definedName>
    <definedName name="結婚_妊娠・出産_子育てに温かい社会づくり_機運醸成事業R4補">リンク先!$D$27:$D$28</definedName>
    <definedName name="結婚_妊娠・出産_子育てに温かい社会づくり_機運醸成事業R4補一般メニュー">リンク先!$E$46:$E$52</definedName>
    <definedName name="結婚_妊娠・出産_子育てに温かい社会づくり_機運醸成事業R4補重点メニュー">リンク先!$E$53:$E$59</definedName>
    <definedName name="結婚_妊娠・出産_子育てに温かい社会づくり_機運醸成事業R5当">リンク先!$D$31</definedName>
    <definedName name="結婚_妊娠・出産_子育てに温かい社会づくり_機運醸成事業R5当一般メニュ―">リンク先!$E$68:$E$74</definedName>
    <definedName name="結婚に対する取組R4補">リンク先!$E$53:$E$55</definedName>
    <definedName name="結婚支援コンシェルジュ事業R4補">リンク先!$D$26</definedName>
    <definedName name="結婚支援コンシェルジュ事業R4補結婚支援コンシェルジュ事業">リンク先!$E$45</definedName>
    <definedName name="結婚新生活支援事業R4補">リンク先!$D$29</definedName>
    <definedName name="結婚新生活支援事業R4補結婚新生活支援">リンク先!$E$60:$E$61</definedName>
    <definedName name="結婚新生活支援事業R5当">リンク先!$D$32</definedName>
    <definedName name="結婚新生活支援事業R5当結婚新生活支援">リンク先!$E$75</definedName>
    <definedName name="個票No">リンク先!$A$78:$A$92</definedName>
    <definedName name="自治体間連携を伴う取組に対する支援R5当">リンク先!$E$62:$E$75</definedName>
    <definedName name="単位">リンク先!$B$78:$B$92</definedName>
    <definedName name="地域結婚支援重点推進事業R4補">リンク先!$D$24:$D$25</definedName>
    <definedName name="地域結婚支援重点推進事業R4補一般メニュ―">リンク先!$E$34:$E$39</definedName>
    <definedName name="地域結婚支援重点推進事業R4補一般メニュー補助率">リンク先!$G$34</definedName>
    <definedName name="地域結婚支援重点推進事業R4補重点メニュ―">リンク先!$E$40:$E$44</definedName>
    <definedName name="地域結婚支援重点推進事業R5当">リンク先!$D$30</definedName>
    <definedName name="地域結婚支援重点推進事業R5当一般メニュー">リンク先!$E$62:$E$67</definedName>
  </definedNames>
  <calcPr calcId="191029"/>
</workbook>
</file>

<file path=xl/calcChain.xml><?xml version="1.0" encoding="utf-8"?>
<calcChain xmlns="http://schemas.openxmlformats.org/spreadsheetml/2006/main">
  <c r="AE127" i="110" l="1"/>
  <c r="AA127" i="110"/>
  <c r="AE111" i="110"/>
  <c r="AA111" i="110"/>
  <c r="AA99" i="110"/>
  <c r="AE98" i="110"/>
  <c r="AA98" i="110"/>
  <c r="AE78" i="110"/>
  <c r="AA78" i="110"/>
  <c r="AE65" i="110"/>
  <c r="AA65" i="110"/>
  <c r="AE49" i="110"/>
  <c r="AA49" i="110"/>
  <c r="AE31" i="110"/>
  <c r="AE101" i="110" s="1"/>
  <c r="AA31" i="110"/>
  <c r="R5" i="110"/>
  <c r="AA100" i="110" l="1"/>
  <c r="AA112" i="110" s="1"/>
  <c r="V84" i="109"/>
  <c r="AA84" i="109" s="1"/>
  <c r="V83" i="109"/>
  <c r="AA83" i="109" s="1"/>
  <c r="V82" i="109"/>
  <c r="AA82" i="109" s="1"/>
  <c r="AA78" i="109"/>
  <c r="V78" i="109"/>
  <c r="Q78" i="109"/>
  <c r="L78" i="109"/>
  <c r="G78" i="109"/>
  <c r="AA77" i="109"/>
  <c r="V77" i="109"/>
  <c r="Q77" i="109"/>
  <c r="L77" i="109"/>
  <c r="G77" i="109"/>
  <c r="AF75" i="109"/>
  <c r="AA75" i="109"/>
  <c r="V75" i="109"/>
  <c r="Q75" i="109"/>
  <c r="L75" i="109"/>
  <c r="G75" i="109"/>
  <c r="AF74" i="109"/>
  <c r="AA74" i="109"/>
  <c r="V74" i="109"/>
  <c r="Q74" i="109"/>
  <c r="L74" i="109"/>
  <c r="G74" i="109"/>
  <c r="AG71" i="109"/>
  <c r="W71" i="109"/>
  <c r="AB70" i="109"/>
  <c r="AB69" i="109"/>
  <c r="AB68" i="109"/>
  <c r="AB67" i="109"/>
  <c r="AB66" i="109"/>
  <c r="AB65" i="109"/>
  <c r="AB64" i="109"/>
  <c r="AB63" i="109"/>
  <c r="AB62" i="109"/>
  <c r="AB61" i="109"/>
  <c r="AB60" i="109"/>
  <c r="AB59" i="109"/>
  <c r="AB58" i="109"/>
  <c r="AB57" i="109"/>
  <c r="AB56" i="109"/>
  <c r="AB55" i="109"/>
  <c r="AB54" i="109"/>
  <c r="AB53" i="109"/>
  <c r="AB52" i="109"/>
  <c r="AB51" i="109"/>
  <c r="AB50" i="109"/>
  <c r="AB49" i="109"/>
  <c r="AB48" i="109"/>
  <c r="AB47" i="109"/>
  <c r="AB46" i="109"/>
  <c r="AB45" i="109"/>
  <c r="AB44" i="109"/>
  <c r="AB43" i="109"/>
  <c r="AB42" i="109"/>
  <c r="AB41" i="109"/>
  <c r="AB40" i="109"/>
  <c r="AB39" i="109"/>
  <c r="AB38" i="109"/>
  <c r="AB37" i="109"/>
  <c r="AB36" i="109"/>
  <c r="AB35" i="109"/>
  <c r="AB34" i="109"/>
  <c r="AB33" i="109"/>
  <c r="AB32" i="109"/>
  <c r="AB31" i="109"/>
  <c r="AB30" i="109"/>
  <c r="AB29" i="109"/>
  <c r="AB28" i="109"/>
  <c r="AB27" i="109"/>
  <c r="AB26" i="109"/>
  <c r="AB25" i="109"/>
  <c r="AB24" i="109"/>
  <c r="AB23" i="109"/>
  <c r="AB22" i="109"/>
  <c r="AB21" i="109"/>
  <c r="AB20" i="109"/>
  <c r="AB19" i="109"/>
  <c r="AB18" i="109"/>
  <c r="AB17" i="109"/>
  <c r="AB16" i="109"/>
  <c r="AB15" i="109"/>
  <c r="AB14" i="109"/>
  <c r="AB13" i="109"/>
  <c r="AB12" i="109"/>
  <c r="AB71" i="109" s="1"/>
  <c r="AB11" i="109"/>
  <c r="P6" i="109"/>
  <c r="H5" i="109"/>
  <c r="H4" i="109"/>
  <c r="AN20" i="108"/>
  <c r="AN15" i="108"/>
  <c r="AN8" i="108"/>
  <c r="AN6" i="108"/>
  <c r="AN3" i="108"/>
  <c r="AK3" i="108"/>
  <c r="AN1" i="108"/>
  <c r="V84" i="107"/>
  <c r="AA84" i="107" s="1"/>
  <c r="V83" i="107"/>
  <c r="AA83" i="107" s="1"/>
  <c r="V82" i="107"/>
  <c r="AA82" i="107" s="1"/>
  <c r="AA78" i="107"/>
  <c r="V78" i="107"/>
  <c r="Q78" i="107"/>
  <c r="L78" i="107"/>
  <c r="G78" i="107"/>
  <c r="AA77" i="107"/>
  <c r="V77" i="107"/>
  <c r="Q77" i="107"/>
  <c r="L77" i="107"/>
  <c r="G77" i="107"/>
  <c r="AF75" i="107"/>
  <c r="AA75" i="107"/>
  <c r="V75" i="107"/>
  <c r="Q75" i="107"/>
  <c r="L75" i="107"/>
  <c r="G75" i="107"/>
  <c r="AF74" i="107"/>
  <c r="AA74" i="107"/>
  <c r="V74" i="107"/>
  <c r="Q74" i="107"/>
  <c r="L74" i="107"/>
  <c r="G74" i="107"/>
  <c r="AF77" i="107" s="1"/>
  <c r="AG71" i="107"/>
  <c r="W71" i="107"/>
  <c r="AB70" i="107"/>
  <c r="AB69" i="107"/>
  <c r="AB68" i="107"/>
  <c r="AB67" i="107"/>
  <c r="AB66" i="107"/>
  <c r="AB65" i="107"/>
  <c r="AB64" i="107"/>
  <c r="AB63" i="107"/>
  <c r="AB62" i="107"/>
  <c r="AB61" i="107"/>
  <c r="AB60" i="107"/>
  <c r="AB59" i="107"/>
  <c r="AB58" i="107"/>
  <c r="AB57" i="107"/>
  <c r="AB56" i="107"/>
  <c r="AB55" i="107"/>
  <c r="AB54" i="107"/>
  <c r="AB53" i="107"/>
  <c r="AB52" i="107"/>
  <c r="AB51" i="107"/>
  <c r="AB50" i="107"/>
  <c r="AB49" i="107"/>
  <c r="AB48" i="107"/>
  <c r="AB47" i="107"/>
  <c r="AB46" i="107"/>
  <c r="AB45" i="107"/>
  <c r="AB44" i="107"/>
  <c r="AB43" i="107"/>
  <c r="AB42" i="107"/>
  <c r="AB41" i="107"/>
  <c r="AB40" i="107"/>
  <c r="AB39" i="107"/>
  <c r="AB38" i="107"/>
  <c r="AB37" i="107"/>
  <c r="AB36" i="107"/>
  <c r="AB35" i="107"/>
  <c r="AB34" i="107"/>
  <c r="AB33" i="107"/>
  <c r="AB32" i="107"/>
  <c r="AB31" i="107"/>
  <c r="AB30" i="107"/>
  <c r="AB29" i="107"/>
  <c r="AB28" i="107"/>
  <c r="AB27" i="107"/>
  <c r="AB26" i="107"/>
  <c r="AB25" i="107"/>
  <c r="AB24" i="107"/>
  <c r="AB23" i="107"/>
  <c r="AB22" i="107"/>
  <c r="AB21" i="107"/>
  <c r="AB20" i="107"/>
  <c r="AB19" i="107"/>
  <c r="AB18" i="107"/>
  <c r="AB17" i="107"/>
  <c r="AB16" i="107"/>
  <c r="AB15" i="107"/>
  <c r="AB14" i="107"/>
  <c r="AB13" i="107"/>
  <c r="AB12" i="107"/>
  <c r="AB11" i="107"/>
  <c r="P6" i="107"/>
  <c r="H5" i="107"/>
  <c r="H4" i="107"/>
  <c r="AN20" i="106"/>
  <c r="AN15" i="106"/>
  <c r="AN8" i="106"/>
  <c r="AN6" i="106"/>
  <c r="AN3" i="106"/>
  <c r="AK3" i="106"/>
  <c r="AN1" i="106"/>
  <c r="AF77" i="109" l="1"/>
  <c r="AF78" i="107"/>
  <c r="AB71" i="107"/>
  <c r="AF78" i="109"/>
  <c r="AA102" i="110"/>
  <c r="R4" i="110"/>
  <c r="R6" i="110" s="1"/>
  <c r="AD136" i="110"/>
  <c r="S136" i="110"/>
  <c r="AD135" i="110"/>
  <c r="S135" i="110"/>
  <c r="AP133" i="110"/>
  <c r="AD133" i="110"/>
  <c r="S133" i="110"/>
  <c r="AP132" i="110"/>
  <c r="AD132" i="110"/>
  <c r="S132" i="110"/>
  <c r="AI136" i="110"/>
  <c r="Y136" i="110"/>
  <c r="N136" i="110"/>
  <c r="AI135" i="110"/>
  <c r="Y135" i="110"/>
  <c r="N135" i="110"/>
  <c r="AI133" i="110"/>
  <c r="Y133" i="110"/>
  <c r="N133" i="110"/>
  <c r="AI132" i="110"/>
  <c r="Y132" i="110"/>
  <c r="N132" i="110"/>
  <c r="AP135" i="110" s="1"/>
  <c r="AA78" i="89"/>
  <c r="AA77" i="89"/>
  <c r="AP136" i="110" l="1"/>
  <c r="H5" i="89"/>
  <c r="H4" i="89"/>
  <c r="P6" i="89"/>
  <c r="V84" i="89" l="1"/>
  <c r="AA84" i="89" s="1"/>
  <c r="V83" i="89"/>
  <c r="AA83" i="89" s="1"/>
  <c r="V82" i="89"/>
  <c r="AA82" i="89" s="1"/>
  <c r="V78" i="89"/>
  <c r="Q78" i="89"/>
  <c r="G78" i="89"/>
  <c r="V77" i="89"/>
  <c r="Q77" i="89"/>
  <c r="L77" i="89"/>
  <c r="G77" i="89"/>
  <c r="AA75" i="89"/>
  <c r="Q75" i="89"/>
  <c r="G75" i="89"/>
  <c r="AF74" i="89"/>
  <c r="AA74" i="89"/>
  <c r="V74" i="89"/>
  <c r="Q74" i="89"/>
  <c r="L74" i="89"/>
  <c r="G74" i="89"/>
  <c r="AG71" i="89"/>
  <c r="W71" i="89"/>
  <c r="AB70" i="89"/>
  <c r="AB69" i="89"/>
  <c r="AB68" i="89"/>
  <c r="AB67" i="89"/>
  <c r="AB66" i="89"/>
  <c r="AB65" i="89"/>
  <c r="AB64" i="89"/>
  <c r="AB63" i="89"/>
  <c r="AB62" i="89"/>
  <c r="AB61" i="89"/>
  <c r="AB60" i="89"/>
  <c r="AB59" i="89"/>
  <c r="AB58" i="89"/>
  <c r="AB57" i="89"/>
  <c r="AB56" i="89"/>
  <c r="AB55" i="89"/>
  <c r="AB54" i="89"/>
  <c r="AB53" i="89"/>
  <c r="AB52" i="89"/>
  <c r="AB51" i="89"/>
  <c r="AB50" i="89"/>
  <c r="AB49" i="89"/>
  <c r="AB48" i="89"/>
  <c r="AB47" i="89"/>
  <c r="AB46" i="89"/>
  <c r="AB45" i="89"/>
  <c r="AB44" i="89"/>
  <c r="AB43" i="89"/>
  <c r="AB42" i="89"/>
  <c r="AB41" i="89"/>
  <c r="AB40" i="89"/>
  <c r="AB39" i="89"/>
  <c r="AB38" i="89"/>
  <c r="AB37" i="89"/>
  <c r="AB36" i="89"/>
  <c r="AB35" i="89"/>
  <c r="AB34" i="89"/>
  <c r="AB33" i="89"/>
  <c r="AB32" i="89"/>
  <c r="AB31" i="89"/>
  <c r="AB30" i="89"/>
  <c r="AB29" i="89"/>
  <c r="AB28" i="89"/>
  <c r="AB27" i="89"/>
  <c r="AB26" i="89"/>
  <c r="AB25" i="89"/>
  <c r="AB24" i="89"/>
  <c r="AB23" i="89"/>
  <c r="AB22" i="89"/>
  <c r="AB21" i="89"/>
  <c r="AB20" i="89"/>
  <c r="AB19" i="89"/>
  <c r="AB18" i="89"/>
  <c r="AB17" i="89"/>
  <c r="AB16" i="89"/>
  <c r="AB15" i="89"/>
  <c r="L78" i="89" s="1"/>
  <c r="AB14" i="89"/>
  <c r="AF75" i="89" s="1"/>
  <c r="AB13" i="89"/>
  <c r="V75" i="89" s="1"/>
  <c r="AB12" i="89"/>
  <c r="L75" i="89" s="1"/>
  <c r="AB11" i="89"/>
  <c r="AF77" i="89" l="1"/>
  <c r="AF78" i="89"/>
  <c r="AB71" i="89"/>
  <c r="AN20" i="83" l="1"/>
  <c r="AN15" i="83"/>
  <c r="AN8" i="83"/>
  <c r="AN6" i="83"/>
  <c r="AN3" i="83"/>
  <c r="AK3" i="83"/>
  <c r="AN1" i="83"/>
  <c r="AK3" i="68" l="1"/>
  <c r="AN3" i="68"/>
  <c r="AN6" i="68" l="1"/>
  <c r="AN8" i="68"/>
  <c r="AN15" i="68"/>
  <c r="AN20" i="68"/>
  <c r="AN1" i="68" l="1"/>
</calcChain>
</file>

<file path=xl/sharedStrings.xml><?xml version="1.0" encoding="utf-8"?>
<sst xmlns="http://schemas.openxmlformats.org/spreadsheetml/2006/main" count="815" uniqueCount="316">
  <si>
    <t>個別事業名</t>
    <rPh sb="0" eb="2">
      <t>コベツ</t>
    </rPh>
    <rPh sb="2" eb="4">
      <t>ジギョウ</t>
    </rPh>
    <rPh sb="4" eb="5">
      <t>メイ</t>
    </rPh>
    <phoneticPr fontId="3"/>
  </si>
  <si>
    <t>事業メニュー</t>
    <rPh sb="0" eb="2">
      <t>ジギョウ</t>
    </rPh>
    <phoneticPr fontId="3"/>
  </si>
  <si>
    <t>関連事業メニュー</t>
    <rPh sb="0" eb="2">
      <t>カンレン</t>
    </rPh>
    <rPh sb="2" eb="4">
      <t>ジギョウ</t>
    </rPh>
    <phoneticPr fontId="3"/>
  </si>
  <si>
    <t>実施期間</t>
    <rPh sb="0" eb="2">
      <t>ジッシ</t>
    </rPh>
    <rPh sb="2" eb="4">
      <t>キカン</t>
    </rPh>
    <phoneticPr fontId="3"/>
  </si>
  <si>
    <t>個票</t>
    <rPh sb="0" eb="2">
      <t>コヒョウ</t>
    </rPh>
    <phoneticPr fontId="3"/>
  </si>
  <si>
    <t>区分</t>
    <rPh sb="0" eb="2">
      <t>クブン</t>
    </rPh>
    <phoneticPr fontId="3"/>
  </si>
  <si>
    <t>KPI項目</t>
    <rPh sb="3" eb="5">
      <t>コウモク</t>
    </rPh>
    <phoneticPr fontId="3"/>
  </si>
  <si>
    <t>目標値</t>
    <rPh sb="0" eb="2">
      <t>モクヒョウ</t>
    </rPh>
    <rPh sb="2" eb="3">
      <t>アタイ</t>
    </rPh>
    <phoneticPr fontId="3"/>
  </si>
  <si>
    <t>）</t>
    <phoneticPr fontId="3"/>
  </si>
  <si>
    <t>(都道府県：</t>
    <rPh sb="1" eb="5">
      <t>トドウフケン</t>
    </rPh>
    <phoneticPr fontId="3"/>
  </si>
  <si>
    <t>単位</t>
    <rPh sb="0" eb="2">
      <t>タンイ</t>
    </rPh>
    <phoneticPr fontId="3"/>
  </si>
  <si>
    <t>％</t>
  </si>
  <si>
    <t>人</t>
  </si>
  <si>
    <t>件</t>
  </si>
  <si>
    <t>回</t>
  </si>
  <si>
    <t>社</t>
  </si>
  <si>
    <t>枚</t>
  </si>
  <si>
    <t>～</t>
    <phoneticPr fontId="3"/>
  </si>
  <si>
    <t>※記載スペースが不足する場合は行の高さを調整してください。</t>
    <rPh sb="1" eb="3">
      <t>キサイ</t>
    </rPh>
    <rPh sb="8" eb="10">
      <t>フソク</t>
    </rPh>
    <rPh sb="12" eb="14">
      <t>バアイ</t>
    </rPh>
    <rPh sb="15" eb="16">
      <t>ギョウ</t>
    </rPh>
    <rPh sb="17" eb="18">
      <t>タカ</t>
    </rPh>
    <rPh sb="20" eb="22">
      <t>チョウセイ</t>
    </rPh>
    <phoneticPr fontId="3"/>
  </si>
  <si>
    <r>
      <t xml:space="preserve">新規／継続
</t>
    </r>
    <r>
      <rPr>
        <sz val="7"/>
        <rFont val="ＭＳ Ｐゴシック"/>
        <family val="3"/>
        <charset val="128"/>
      </rPr>
      <t>(一般財源での
実施も含む)</t>
    </r>
    <rPh sb="0" eb="2">
      <t>シンキ</t>
    </rPh>
    <rPh sb="3" eb="5">
      <t>ケイゾク</t>
    </rPh>
    <rPh sb="7" eb="9">
      <t>イッパン</t>
    </rPh>
    <rPh sb="9" eb="11">
      <t>ザイゲン</t>
    </rPh>
    <rPh sb="14" eb="16">
      <t>ジッシ</t>
    </rPh>
    <rPh sb="17" eb="18">
      <t>フク</t>
    </rPh>
    <phoneticPr fontId="3"/>
  </si>
  <si>
    <t>結婚新生活支援事業</t>
    <rPh sb="0" eb="2">
      <t>ケッコン</t>
    </rPh>
    <rPh sb="2" eb="5">
      <t>シンセイカツ</t>
    </rPh>
    <rPh sb="5" eb="7">
      <t>シエン</t>
    </rPh>
    <rPh sb="7" eb="9">
      <t>ジギョウ</t>
    </rPh>
    <phoneticPr fontId="3"/>
  </si>
  <si>
    <t>円</t>
    <rPh sb="0" eb="1">
      <t>エン</t>
    </rPh>
    <phoneticPr fontId="3"/>
  </si>
  <si>
    <t>自治体名</t>
    <rPh sb="0" eb="3">
      <t>ジチタイ</t>
    </rPh>
    <rPh sb="3" eb="4">
      <t>メイ</t>
    </rPh>
    <phoneticPr fontId="3"/>
  </si>
  <si>
    <t>その他市町村</t>
    <rPh sb="2" eb="3">
      <t>タ</t>
    </rPh>
    <rPh sb="3" eb="6">
      <t>シチョウソン</t>
    </rPh>
    <phoneticPr fontId="3"/>
  </si>
  <si>
    <t>様式１－１</t>
    <rPh sb="0" eb="2">
      <t>ヨウシキ</t>
    </rPh>
    <phoneticPr fontId="3"/>
  </si>
  <si>
    <t>タイトル</t>
    <phoneticPr fontId="3"/>
  </si>
  <si>
    <t>基準額</t>
    <rPh sb="0" eb="2">
      <t>キジュン</t>
    </rPh>
    <rPh sb="2" eb="3">
      <t>ガク</t>
    </rPh>
    <phoneticPr fontId="3"/>
  </si>
  <si>
    <t>様式１－２</t>
    <rPh sb="0" eb="2">
      <t>ヨウシキ</t>
    </rPh>
    <phoneticPr fontId="3"/>
  </si>
  <si>
    <t>自治体区分</t>
    <rPh sb="0" eb="3">
      <t>ジチタイ</t>
    </rPh>
    <rPh sb="3" eb="5">
      <t>クブン</t>
    </rPh>
    <phoneticPr fontId="3"/>
  </si>
  <si>
    <t>現状値</t>
    <rPh sb="0" eb="2">
      <t>ゲンジョウ</t>
    </rPh>
    <rPh sb="2" eb="3">
      <t>チ</t>
    </rPh>
    <phoneticPr fontId="3"/>
  </si>
  <si>
    <t>区分</t>
    <rPh sb="0" eb="2">
      <t>クブン</t>
    </rPh>
    <phoneticPr fontId="3"/>
  </si>
  <si>
    <t>結婚新生活支援</t>
    <rPh sb="0" eb="2">
      <t>ケッコン</t>
    </rPh>
    <rPh sb="2" eb="5">
      <t>シンセイカツ</t>
    </rPh>
    <rPh sb="5" eb="7">
      <t>シエン</t>
    </rPh>
    <phoneticPr fontId="12"/>
  </si>
  <si>
    <t>結婚新生活支援事業</t>
    <rPh sb="0" eb="2">
      <t>ケッコン</t>
    </rPh>
    <rPh sb="2" eb="5">
      <t>シンセイカツ</t>
    </rPh>
    <rPh sb="5" eb="7">
      <t>シエン</t>
    </rPh>
    <rPh sb="7" eb="9">
      <t>ジギョウ</t>
    </rPh>
    <phoneticPr fontId="12"/>
  </si>
  <si>
    <t>※ＫＰＩ欄が不足する場合は非表示行を再表示してください。</t>
    <rPh sb="4" eb="5">
      <t>ラン</t>
    </rPh>
    <rPh sb="6" eb="8">
      <t>フソク</t>
    </rPh>
    <rPh sb="10" eb="12">
      <t>バアイ</t>
    </rPh>
    <rPh sb="13" eb="16">
      <t>ヒヒョウジ</t>
    </rPh>
    <rPh sb="16" eb="17">
      <t>ギョウ</t>
    </rPh>
    <rPh sb="18" eb="21">
      <t>サイヒョウジ</t>
    </rPh>
    <phoneticPr fontId="3"/>
  </si>
  <si>
    <t>項目</t>
    <rPh sb="0" eb="2">
      <t>コウモク</t>
    </rPh>
    <phoneticPr fontId="3"/>
  </si>
  <si>
    <t>直近の実績</t>
    <rPh sb="0" eb="2">
      <t>チョッキン</t>
    </rPh>
    <rPh sb="3" eb="5">
      <t>ジッセキ</t>
    </rPh>
    <phoneticPr fontId="3"/>
  </si>
  <si>
    <t>合計特殊出生率</t>
    <rPh sb="0" eb="2">
      <t>ゴウケイ</t>
    </rPh>
    <rPh sb="2" eb="4">
      <t>トクシュ</t>
    </rPh>
    <rPh sb="4" eb="6">
      <t>シュッショウ</t>
    </rPh>
    <rPh sb="6" eb="7">
      <t>リツ</t>
    </rPh>
    <phoneticPr fontId="3"/>
  </si>
  <si>
    <t>婚姻件数</t>
    <rPh sb="0" eb="2">
      <t>コンイン</t>
    </rPh>
    <rPh sb="2" eb="4">
      <t>ケンスウ</t>
    </rPh>
    <phoneticPr fontId="3"/>
  </si>
  <si>
    <t>婚姻率</t>
    <rPh sb="0" eb="2">
      <t>コンイン</t>
    </rPh>
    <rPh sb="2" eb="3">
      <t>リツ</t>
    </rPh>
    <phoneticPr fontId="3"/>
  </si>
  <si>
    <t>①</t>
  </si>
  <si>
    <t>交付決定日</t>
    <rPh sb="0" eb="2">
      <t>コウフ</t>
    </rPh>
    <rPh sb="2" eb="4">
      <t>ケッテイ</t>
    </rPh>
    <rPh sb="4" eb="5">
      <t>ビ</t>
    </rPh>
    <phoneticPr fontId="3"/>
  </si>
  <si>
    <t>別紙様式第１　様式2-1</t>
    <rPh sb="0" eb="2">
      <t>ベッシ</t>
    </rPh>
    <rPh sb="2" eb="4">
      <t>ヨウシキ</t>
    </rPh>
    <rPh sb="4" eb="5">
      <t>ダイ</t>
    </rPh>
    <phoneticPr fontId="3"/>
  </si>
  <si>
    <r>
      <t xml:space="preserve">対象経費支出予定額
</t>
    </r>
    <r>
      <rPr>
        <sz val="7"/>
        <rFont val="ＭＳ Ｐゴシック"/>
        <family val="3"/>
        <charset val="128"/>
      </rPr>
      <t>※（注）１</t>
    </r>
    <rPh sb="0" eb="2">
      <t>タイショウ</t>
    </rPh>
    <rPh sb="2" eb="4">
      <t>ケイヒ</t>
    </rPh>
    <rPh sb="4" eb="6">
      <t>シシュツ</t>
    </rPh>
    <rPh sb="6" eb="8">
      <t>ヨテイ</t>
    </rPh>
    <rPh sb="8" eb="9">
      <t>ガク</t>
    </rPh>
    <rPh sb="12" eb="13">
      <t>チュウ</t>
    </rPh>
    <phoneticPr fontId="3"/>
  </si>
  <si>
    <r>
      <rPr>
        <sz val="9"/>
        <rFont val="ＭＳ Ｐゴシック"/>
        <family val="3"/>
        <charset val="128"/>
      </rPr>
      <t>参考指標</t>
    </r>
    <r>
      <rPr>
        <sz val="8"/>
        <rFont val="ＭＳ Ｐゴシック"/>
        <family val="3"/>
        <charset val="128"/>
      </rPr>
      <t xml:space="preserve">
</t>
    </r>
    <r>
      <rPr>
        <sz val="6"/>
        <rFont val="ＭＳ Ｐゴシック"/>
        <family val="3"/>
        <charset val="128"/>
      </rPr>
      <t>※（注）５</t>
    </r>
    <rPh sb="0" eb="2">
      <t>サンコウ</t>
    </rPh>
    <rPh sb="2" eb="4">
      <t>シヒョウ</t>
    </rPh>
    <phoneticPr fontId="3"/>
  </si>
  <si>
    <r>
      <rPr>
        <sz val="9"/>
        <rFont val="ＭＳ Ｐゴシック"/>
        <family val="3"/>
        <charset val="128"/>
      </rPr>
      <t>少子化対策全体の重要業績評価指標(KPI)及び定量的成果目標</t>
    </r>
    <r>
      <rPr>
        <sz val="8"/>
        <rFont val="ＭＳ Ｐゴシック"/>
        <family val="3"/>
        <charset val="128"/>
      </rPr>
      <t>　</t>
    </r>
    <r>
      <rPr>
        <sz val="6"/>
        <rFont val="ＭＳ Ｐゴシック"/>
        <family val="3"/>
        <charset val="128"/>
      </rPr>
      <t>※（注）４</t>
    </r>
    <phoneticPr fontId="3"/>
  </si>
  <si>
    <r>
      <rPr>
        <sz val="9"/>
        <rFont val="ＭＳ Ｐゴシック"/>
        <family val="3"/>
        <charset val="128"/>
      </rPr>
      <t>個別事業の重要業績評価指標(KPI)及び定量的成果目標</t>
    </r>
    <r>
      <rPr>
        <sz val="10"/>
        <rFont val="ＭＳ Ｐゴシック"/>
        <family val="3"/>
        <charset val="128"/>
      </rPr>
      <t>　</t>
    </r>
    <r>
      <rPr>
        <sz val="7"/>
        <rFont val="ＭＳ Ｐゴシック"/>
        <family val="3"/>
        <charset val="128"/>
      </rPr>
      <t>※（注）６</t>
    </r>
    <rPh sb="0" eb="2">
      <t>コベツ</t>
    </rPh>
    <rPh sb="2" eb="4">
      <t>ジギョウ</t>
    </rPh>
    <rPh sb="5" eb="7">
      <t>ジュウヨウ</t>
    </rPh>
    <rPh sb="7" eb="9">
      <t>ギョウセキ</t>
    </rPh>
    <rPh sb="9" eb="11">
      <t>ヒョウカ</t>
    </rPh>
    <rPh sb="11" eb="13">
      <t>シヒョウ</t>
    </rPh>
    <rPh sb="18" eb="19">
      <t>オヨ</t>
    </rPh>
    <rPh sb="20" eb="23">
      <t>テイリョウテキ</t>
    </rPh>
    <rPh sb="23" eb="25">
      <t>セイカ</t>
    </rPh>
    <rPh sb="25" eb="27">
      <t>モクヒョウ</t>
    </rPh>
    <rPh sb="30" eb="31">
      <t>チュウ</t>
    </rPh>
    <phoneticPr fontId="3"/>
  </si>
  <si>
    <r>
      <rPr>
        <sz val="9"/>
        <rFont val="ＭＳ Ｐゴシック"/>
        <family val="3"/>
        <charset val="128"/>
      </rPr>
      <t>他自治体との連携・役割分担の考え方及び具体的方法</t>
    </r>
    <r>
      <rPr>
        <sz val="8"/>
        <rFont val="ＭＳ Ｐゴシック"/>
        <family val="3"/>
        <charset val="128"/>
      </rPr>
      <t>　</t>
    </r>
    <r>
      <rPr>
        <sz val="6"/>
        <rFont val="ＭＳ Ｐゴシック"/>
        <family val="3"/>
        <charset val="128"/>
      </rPr>
      <t>※（注）７</t>
    </r>
    <rPh sb="0" eb="1">
      <t>ホカ</t>
    </rPh>
    <rPh sb="1" eb="4">
      <t>ジチタイ</t>
    </rPh>
    <phoneticPr fontId="3"/>
  </si>
  <si>
    <r>
      <rPr>
        <sz val="9"/>
        <rFont val="ＭＳ Ｐゴシック"/>
        <family val="3"/>
        <charset val="128"/>
      </rPr>
      <t>民間事業者との連携・役割分担の考え方及び具体的方法　</t>
    </r>
    <r>
      <rPr>
        <sz val="7"/>
        <rFont val="ＭＳ Ｐゴシック"/>
        <family val="3"/>
        <charset val="128"/>
      </rPr>
      <t>※（注）８</t>
    </r>
    <phoneticPr fontId="3"/>
  </si>
  <si>
    <t>事業開始年度</t>
    <rPh sb="0" eb="2">
      <t>ジギョウ</t>
    </rPh>
    <rPh sb="2" eb="4">
      <t>カイシ</t>
    </rPh>
    <rPh sb="4" eb="6">
      <t>ネンド</t>
    </rPh>
    <phoneticPr fontId="3"/>
  </si>
  <si>
    <t>年度</t>
    <rPh sb="0" eb="2">
      <t>ネンド</t>
    </rPh>
    <phoneticPr fontId="3"/>
  </si>
  <si>
    <t>②</t>
  </si>
  <si>
    <t>結婚支援コンシェルジュ事業</t>
    <rPh sb="0" eb="2">
      <t>ケッコン</t>
    </rPh>
    <rPh sb="2" eb="4">
      <t>シエン</t>
    </rPh>
    <rPh sb="11" eb="13">
      <t>ジギョウ</t>
    </rPh>
    <phoneticPr fontId="12"/>
  </si>
  <si>
    <t>R5当</t>
    <rPh sb="2" eb="3">
      <t>トウ</t>
    </rPh>
    <phoneticPr fontId="3"/>
  </si>
  <si>
    <t>R4補</t>
    <rPh sb="2" eb="3">
      <t>ホ</t>
    </rPh>
    <phoneticPr fontId="3"/>
  </si>
  <si>
    <t>R5当</t>
    <phoneticPr fontId="3"/>
  </si>
  <si>
    <t>●</t>
    <phoneticPr fontId="3"/>
  </si>
  <si>
    <t>▲</t>
    <phoneticPr fontId="3"/>
  </si>
  <si>
    <t>結婚支援コンシェルジュ事業</t>
    <rPh sb="0" eb="2">
      <t>ケッコン</t>
    </rPh>
    <rPh sb="2" eb="4">
      <t>シエン</t>
    </rPh>
    <rPh sb="11" eb="13">
      <t>ジギョウ</t>
    </rPh>
    <phoneticPr fontId="3"/>
  </si>
  <si>
    <t>本事業の担当部局名</t>
    <rPh sb="0" eb="1">
      <t>ホン</t>
    </rPh>
    <rPh sb="1" eb="3">
      <t>ジギョウ</t>
    </rPh>
    <rPh sb="4" eb="6">
      <t>タントウ</t>
    </rPh>
    <rPh sb="6" eb="8">
      <t>ブキョク</t>
    </rPh>
    <rPh sb="8" eb="9">
      <t>メイ</t>
    </rPh>
    <phoneticPr fontId="3"/>
  </si>
  <si>
    <t>【次年度以降に向けた事業の方向性】</t>
    <phoneticPr fontId="3"/>
  </si>
  <si>
    <t>【事業内容を検討する上で参考とした既存事業】</t>
    <phoneticPr fontId="3"/>
  </si>
  <si>
    <t>内容</t>
    <rPh sb="0" eb="2">
      <t>ナイヨウ</t>
    </rPh>
    <phoneticPr fontId="3"/>
  </si>
  <si>
    <t>番号</t>
    <rPh sb="0" eb="2">
      <t>バンゴウ</t>
    </rPh>
    <phoneticPr fontId="3"/>
  </si>
  <si>
    <t>地域結婚支援重点推進事業</t>
    <rPh sb="0" eb="2">
      <t>チイキ</t>
    </rPh>
    <rPh sb="2" eb="4">
      <t>ケッコン</t>
    </rPh>
    <rPh sb="4" eb="6">
      <t>シエン</t>
    </rPh>
    <rPh sb="6" eb="8">
      <t>ジュウテン</t>
    </rPh>
    <rPh sb="8" eb="10">
      <t>スイシン</t>
    </rPh>
    <rPh sb="10" eb="12">
      <t>ジギョウ</t>
    </rPh>
    <phoneticPr fontId="12"/>
  </si>
  <si>
    <t>一般メニュー</t>
    <rPh sb="0" eb="2">
      <t>イッパン</t>
    </rPh>
    <phoneticPr fontId="3"/>
  </si>
  <si>
    <t>地域結婚支援重点推進事業</t>
    <rPh sb="0" eb="2">
      <t>チイキ</t>
    </rPh>
    <rPh sb="2" eb="4">
      <t>ケッコン</t>
    </rPh>
    <rPh sb="4" eb="6">
      <t>シエン</t>
    </rPh>
    <rPh sb="6" eb="8">
      <t>ジュウテン</t>
    </rPh>
    <rPh sb="8" eb="10">
      <t>スイシン</t>
    </rPh>
    <rPh sb="10" eb="12">
      <t>ジギョウ</t>
    </rPh>
    <phoneticPr fontId="3"/>
  </si>
  <si>
    <t>確認
チェック欄</t>
    <rPh sb="0" eb="2">
      <t>カクニン</t>
    </rPh>
    <rPh sb="7" eb="8">
      <t>ラン</t>
    </rPh>
    <phoneticPr fontId="3"/>
  </si>
  <si>
    <t>重点メニュー</t>
    <rPh sb="0" eb="2">
      <t>ジュウテン</t>
    </rPh>
    <phoneticPr fontId="3"/>
  </si>
  <si>
    <t>重点メニュー</t>
    <rPh sb="0" eb="2">
      <t>ジュウテン</t>
    </rPh>
    <phoneticPr fontId="12"/>
  </si>
  <si>
    <t>地域少子化対策重点推進交付金</t>
    <rPh sb="0" eb="2">
      <t>チイキ</t>
    </rPh>
    <rPh sb="2" eb="5">
      <t>ショウシカ</t>
    </rPh>
    <rPh sb="5" eb="7">
      <t>タイサク</t>
    </rPh>
    <rPh sb="7" eb="9">
      <t>ジュウテン</t>
    </rPh>
    <rPh sb="9" eb="11">
      <t>スイシン</t>
    </rPh>
    <rPh sb="11" eb="14">
      <t>コウフキン</t>
    </rPh>
    <phoneticPr fontId="3"/>
  </si>
  <si>
    <t>関連事業メニュー</t>
    <rPh sb="0" eb="2">
      <t>カンレン</t>
    </rPh>
    <rPh sb="2" eb="4">
      <t>ジギョウ</t>
    </rPh>
    <phoneticPr fontId="3"/>
  </si>
  <si>
    <t>都道府県</t>
    <rPh sb="0" eb="4">
      <t>トドウフケン</t>
    </rPh>
    <phoneticPr fontId="3"/>
  </si>
  <si>
    <t>政令市・中核市・特別区</t>
    <rPh sb="0" eb="3">
      <t>セイレイシ</t>
    </rPh>
    <rPh sb="4" eb="7">
      <t>チュウカクシ</t>
    </rPh>
    <rPh sb="8" eb="11">
      <t>トクベツク</t>
    </rPh>
    <phoneticPr fontId="3"/>
  </si>
  <si>
    <t>年度</t>
    <rPh sb="0" eb="2">
      <t>ネンド</t>
    </rPh>
    <phoneticPr fontId="3"/>
  </si>
  <si>
    <t>地域結婚支援重点推進事業（一般）</t>
    <rPh sb="0" eb="2">
      <t>チイキ</t>
    </rPh>
    <rPh sb="2" eb="4">
      <t>ケッコン</t>
    </rPh>
    <rPh sb="4" eb="6">
      <t>シエン</t>
    </rPh>
    <rPh sb="6" eb="8">
      <t>ジュウテン</t>
    </rPh>
    <rPh sb="8" eb="10">
      <t>スイシン</t>
    </rPh>
    <rPh sb="10" eb="12">
      <t>ジギョウ</t>
    </rPh>
    <rPh sb="13" eb="15">
      <t>イッパン</t>
    </rPh>
    <phoneticPr fontId="3"/>
  </si>
  <si>
    <t>結婚_妊娠・出産_子育てに温かい社会づくり_機運醸成事業</t>
    <phoneticPr fontId="3"/>
  </si>
  <si>
    <t>R4補政令市・中核市・特別区</t>
    <rPh sb="2" eb="3">
      <t>ホ</t>
    </rPh>
    <rPh sb="3" eb="6">
      <t>セイレイシ</t>
    </rPh>
    <rPh sb="7" eb="10">
      <t>チュウカクシ</t>
    </rPh>
    <rPh sb="11" eb="14">
      <t>トクベツク</t>
    </rPh>
    <phoneticPr fontId="3"/>
  </si>
  <si>
    <t>R4補その他市町村</t>
    <rPh sb="5" eb="6">
      <t>タ</t>
    </rPh>
    <rPh sb="6" eb="9">
      <t>シチョウソン</t>
    </rPh>
    <phoneticPr fontId="3"/>
  </si>
  <si>
    <t>R4補都道府県</t>
    <rPh sb="3" eb="7">
      <t>トドウフケン</t>
    </rPh>
    <phoneticPr fontId="3"/>
  </si>
  <si>
    <t>R5当都道府県</t>
    <rPh sb="3" eb="7">
      <t>トドウフケン</t>
    </rPh>
    <phoneticPr fontId="3"/>
  </si>
  <si>
    <t>R5当政令市・中核市・特別区</t>
    <rPh sb="2" eb="3">
      <t>トウ</t>
    </rPh>
    <rPh sb="3" eb="6">
      <t>セイレイシ</t>
    </rPh>
    <rPh sb="7" eb="10">
      <t>チュウカクシ</t>
    </rPh>
    <rPh sb="11" eb="14">
      <t>トクベツク</t>
    </rPh>
    <phoneticPr fontId="3"/>
  </si>
  <si>
    <t>R5当その他市町村</t>
    <rPh sb="5" eb="6">
      <t>タ</t>
    </rPh>
    <rPh sb="6" eb="9">
      <t>シチョウソン</t>
    </rPh>
    <phoneticPr fontId="3"/>
  </si>
  <si>
    <t>単位など</t>
    <rPh sb="0" eb="2">
      <t>タンイ</t>
    </rPh>
    <phoneticPr fontId="3"/>
  </si>
  <si>
    <t>③</t>
  </si>
  <si>
    <t>④</t>
  </si>
  <si>
    <t>⑤</t>
  </si>
  <si>
    <t>団体</t>
  </si>
  <si>
    <t>⑥</t>
  </si>
  <si>
    <t>割</t>
  </si>
  <si>
    <t>⑦</t>
  </si>
  <si>
    <t>⑧</t>
  </si>
  <si>
    <t>組</t>
  </si>
  <si>
    <t>⑨</t>
  </si>
  <si>
    <t>店舗</t>
  </si>
  <si>
    <t>⑩</t>
  </si>
  <si>
    <t>校</t>
  </si>
  <si>
    <t>⑪</t>
  </si>
  <si>
    <t>部</t>
  </si>
  <si>
    <t>⑫</t>
  </si>
  <si>
    <t>⑬</t>
  </si>
  <si>
    <t>市町村</t>
  </si>
  <si>
    <t>⑭</t>
  </si>
  <si>
    <t>か所</t>
  </si>
  <si>
    <t>⑮</t>
  </si>
  <si>
    <t>世帯</t>
  </si>
  <si>
    <t>1_1_1 結婚支援センターの開設・運営、マッチングシステムの構築</t>
    <phoneticPr fontId="12"/>
  </si>
  <si>
    <t>1_1_2 結婚希望者の出会いの機会づくりを目的としたイベント・スキルアップセミナー</t>
    <phoneticPr fontId="3"/>
  </si>
  <si>
    <t>1_1_3 結婚支援を行うボランティアの育成、ネットワーク化</t>
    <phoneticPr fontId="3"/>
  </si>
  <si>
    <t>1_1_4 企業等と連携した結婚支援</t>
    <phoneticPr fontId="3"/>
  </si>
  <si>
    <t>1_1_5 結婚応援パスポート</t>
    <rPh sb="6" eb="8">
      <t>ケッコン</t>
    </rPh>
    <rPh sb="8" eb="10">
      <t>オウエン</t>
    </rPh>
    <phoneticPr fontId="1"/>
  </si>
  <si>
    <t>1_1_6 その他、各地域において結婚を希望する者の希望の実現を支援するための取組</t>
    <phoneticPr fontId="3"/>
  </si>
  <si>
    <t>4_1 新規に婚姻した世帯に対する住宅取得費用又は住宅賃借費用に係る支援及び引越費用等に係る支援（一般コース）</t>
    <rPh sb="42" eb="43">
      <t>トウ</t>
    </rPh>
    <rPh sb="49" eb="51">
      <t>イッパン</t>
    </rPh>
    <phoneticPr fontId="12"/>
  </si>
  <si>
    <t>4_2 新規に婚姻した世帯に対する住宅取得費用又は住宅賃借費用に係る支援及び引越費用等に係る支援（都道府県主導型コース）</t>
    <rPh sb="42" eb="43">
      <t>トウ</t>
    </rPh>
    <rPh sb="49" eb="53">
      <t>トドウフケン</t>
    </rPh>
    <rPh sb="53" eb="56">
      <t>シュドウガタ</t>
    </rPh>
    <phoneticPr fontId="12"/>
  </si>
  <si>
    <t>3_2_6 多様な働き方の実践モデルの取組</t>
    <phoneticPr fontId="3"/>
  </si>
  <si>
    <t>3_2_5 多様な子連れ世帯が外出しやすい環境の整備</t>
    <phoneticPr fontId="3"/>
  </si>
  <si>
    <t>3_2_4 子育て支援情報の「見える化」と相談体制の構築</t>
    <phoneticPr fontId="3"/>
  </si>
  <si>
    <t>3_2_3 男性の育休取得と家事・育児参画促進</t>
    <phoneticPr fontId="1"/>
  </si>
  <si>
    <t>3_2_2 若い世代の結婚・子育てを応援する機運の醸成を図る情報発信等</t>
    <phoneticPr fontId="3"/>
  </si>
  <si>
    <t>3_2_1 自治体間連携を伴う機運醸成の取組</t>
    <rPh sb="13" eb="14">
      <t>トモナ</t>
    </rPh>
    <rPh sb="20" eb="22">
      <t>トリクミ</t>
    </rPh>
    <phoneticPr fontId="1"/>
  </si>
  <si>
    <t>3_1_7 その他、各地域において結婚、妊娠・出産、子育てに温かい機運を醸成する取組</t>
    <rPh sb="10" eb="13">
      <t>カクチイキ</t>
    </rPh>
    <rPh sb="17" eb="19">
      <t>ケッコン</t>
    </rPh>
    <rPh sb="20" eb="22">
      <t>ニンシン</t>
    </rPh>
    <rPh sb="23" eb="25">
      <t>シュッサン</t>
    </rPh>
    <rPh sb="26" eb="28">
      <t>コソダ</t>
    </rPh>
    <rPh sb="30" eb="31">
      <t>アタタ</t>
    </rPh>
    <rPh sb="33" eb="35">
      <t>キウン</t>
    </rPh>
    <rPh sb="36" eb="38">
      <t>ジョウセイ</t>
    </rPh>
    <rPh sb="40" eb="42">
      <t>トリクミ</t>
    </rPh>
    <phoneticPr fontId="1"/>
  </si>
  <si>
    <t>3_1_6 企業・団体・学校等の自主的な取組に対する支援</t>
    <phoneticPr fontId="3"/>
  </si>
  <si>
    <t>3_1_5 結婚・子育てを応援する社会的機運の醸成の広報</t>
    <phoneticPr fontId="3"/>
  </si>
  <si>
    <t>3_1_4 ライフデザインセミナーの実施</t>
    <phoneticPr fontId="3"/>
  </si>
  <si>
    <t>3_1_3 妊娠・出産、子育て支援情報の「見える化」支援</t>
    <phoneticPr fontId="3"/>
  </si>
  <si>
    <t>3_1_2 子育て支援パスポート</t>
    <phoneticPr fontId="3"/>
  </si>
  <si>
    <t>3_1_1 男性の家事・育児参画促進、配偶者の出産直後の男性の休暇取得促進</t>
    <phoneticPr fontId="3"/>
  </si>
  <si>
    <t>2_1 結婚支援コンシェルジュを活用した取組</t>
    <rPh sb="4" eb="6">
      <t>ケッコン</t>
    </rPh>
    <rPh sb="6" eb="8">
      <t>シエン</t>
    </rPh>
    <rPh sb="16" eb="18">
      <t>カツヨウ</t>
    </rPh>
    <rPh sb="20" eb="22">
      <t>トリクミ</t>
    </rPh>
    <phoneticPr fontId="12"/>
  </si>
  <si>
    <t>1_2_5 若い世代向けのライフデザインセミナー</t>
    <phoneticPr fontId="3"/>
  </si>
  <si>
    <t>1_2_4 結婚支援ボランティア等育成モデルプログラムを活用した人材育成</t>
    <phoneticPr fontId="3"/>
  </si>
  <si>
    <t>1_2_3 オンラインによる結婚相談・伴走型支援</t>
    <phoneticPr fontId="3"/>
  </si>
  <si>
    <t>1_2_2 AIを始めとするマッチングシステムの高度化</t>
    <phoneticPr fontId="3"/>
  </si>
  <si>
    <t>※個別事業の項目数が不足する場合は非表示行を再表示してください。</t>
    <rPh sb="1" eb="3">
      <t>コベツ</t>
    </rPh>
    <rPh sb="3" eb="5">
      <t>ジギョウ</t>
    </rPh>
    <rPh sb="6" eb="9">
      <t>コウモクスウ</t>
    </rPh>
    <rPh sb="10" eb="12">
      <t>フソク</t>
    </rPh>
    <rPh sb="14" eb="16">
      <t>バアイ</t>
    </rPh>
    <rPh sb="17" eb="20">
      <t>ヒヒョウジ</t>
    </rPh>
    <rPh sb="20" eb="21">
      <t>ギョウ</t>
    </rPh>
    <rPh sb="22" eb="25">
      <t>サイヒョウジ</t>
    </rPh>
    <phoneticPr fontId="3"/>
  </si>
  <si>
    <t>個別事業の内容</t>
    <phoneticPr fontId="3"/>
  </si>
  <si>
    <t xml:space="preserve">＜地域における実情と課題＞　
＜本個別事業の位置付け＞
</t>
    <rPh sb="18" eb="19">
      <t>ホン</t>
    </rPh>
    <rPh sb="19" eb="21">
      <t>コベツ</t>
    </rPh>
    <rPh sb="21" eb="23">
      <t>ジギョウ</t>
    </rPh>
    <rPh sb="24" eb="27">
      <t>イチヅ</t>
    </rPh>
    <phoneticPr fontId="3"/>
  </si>
  <si>
    <t>（地域における実情と課題及び本個別事業の位置付け ）</t>
    <rPh sb="1" eb="3">
      <t>チイキ</t>
    </rPh>
    <rPh sb="7" eb="9">
      <t>ジツジョウ</t>
    </rPh>
    <rPh sb="10" eb="12">
      <t>カダイ</t>
    </rPh>
    <rPh sb="12" eb="13">
      <t>オヨ</t>
    </rPh>
    <rPh sb="15" eb="17">
      <t>コベツ</t>
    </rPh>
    <phoneticPr fontId="3"/>
  </si>
  <si>
    <r>
      <t xml:space="preserve">自治体における少子化対策の全体像及びその中での本個別事業の位置付け
</t>
    </r>
    <r>
      <rPr>
        <sz val="7"/>
        <rFont val="ＭＳ Ｐゴシック"/>
        <family val="3"/>
        <charset val="128"/>
      </rPr>
      <t xml:space="preserve">※（注）２ </t>
    </r>
    <rPh sb="24" eb="26">
      <t>コベツ</t>
    </rPh>
    <phoneticPr fontId="3"/>
  </si>
  <si>
    <t>（課題への対応）</t>
    <rPh sb="5" eb="7">
      <t>タイオウ</t>
    </rPh>
    <phoneticPr fontId="3"/>
  </si>
  <si>
    <t>（本個別事業における現状と課題）</t>
    <rPh sb="1" eb="2">
      <t>ホン</t>
    </rPh>
    <rPh sb="2" eb="4">
      <t>コベツ</t>
    </rPh>
    <phoneticPr fontId="3"/>
  </si>
  <si>
    <t>※（注）３</t>
    <phoneticPr fontId="3"/>
  </si>
  <si>
    <t>地域少子化対策重点推進交付金　実施計画書</t>
    <rPh sb="0" eb="2">
      <t>チイキ</t>
    </rPh>
    <rPh sb="2" eb="5">
      <t>ショウシカ</t>
    </rPh>
    <rPh sb="5" eb="7">
      <t>タイサク</t>
    </rPh>
    <rPh sb="7" eb="9">
      <t>ジュウテン</t>
    </rPh>
    <rPh sb="9" eb="11">
      <t>スイシン</t>
    </rPh>
    <rPh sb="11" eb="14">
      <t>コウフキン</t>
    </rPh>
    <rPh sb="15" eb="17">
      <t>ジッシ</t>
    </rPh>
    <rPh sb="17" eb="20">
      <t>ケイカクショ</t>
    </rPh>
    <phoneticPr fontId="3"/>
  </si>
  <si>
    <t>KPI
設定</t>
    <phoneticPr fontId="3"/>
  </si>
  <si>
    <t>ステップ
アップ</t>
    <phoneticPr fontId="3"/>
  </si>
  <si>
    <t>１．概要</t>
    <rPh sb="2" eb="4">
      <t>ガイヨウ</t>
    </rPh>
    <phoneticPr fontId="3"/>
  </si>
  <si>
    <t>【補助対象要件】</t>
    <rPh sb="1" eb="3">
      <t>ホジョ</t>
    </rPh>
    <rPh sb="3" eb="5">
      <t>タイショウ</t>
    </rPh>
    <rPh sb="5" eb="7">
      <t>ヨウケン</t>
    </rPh>
    <phoneticPr fontId="3"/>
  </si>
  <si>
    <t>・所得要件</t>
    <rPh sb="1" eb="3">
      <t>ショトク</t>
    </rPh>
    <rPh sb="3" eb="5">
      <t>ヨウケン</t>
    </rPh>
    <phoneticPr fontId="3"/>
  </si>
  <si>
    <t>夫婦の合計所得が
500万円未満</t>
    <rPh sb="0" eb="2">
      <t>フウフ</t>
    </rPh>
    <rPh sb="3" eb="5">
      <t>ゴウケイ</t>
    </rPh>
    <rPh sb="5" eb="7">
      <t>ショトク</t>
    </rPh>
    <rPh sb="12" eb="14">
      <t>マンエン</t>
    </rPh>
    <rPh sb="14" eb="16">
      <t>ミマン</t>
    </rPh>
    <phoneticPr fontId="3"/>
  </si>
  <si>
    <t>自治体独自
基準の場合</t>
    <rPh sb="0" eb="3">
      <t>ジチタイ</t>
    </rPh>
    <rPh sb="3" eb="5">
      <t>ドクジ</t>
    </rPh>
    <rPh sb="6" eb="8">
      <t>キジュン</t>
    </rPh>
    <rPh sb="9" eb="11">
      <t>バアイ</t>
    </rPh>
    <phoneticPr fontId="3"/>
  </si>
  <si>
    <t>・年齢要件</t>
    <rPh sb="1" eb="3">
      <t>ネンレイ</t>
    </rPh>
    <rPh sb="3" eb="5">
      <t>ヨウケン</t>
    </rPh>
    <phoneticPr fontId="3"/>
  </si>
  <si>
    <t>夫婦ともに婚姻日における年齢が39歳以下の世帯</t>
    <rPh sb="0" eb="2">
      <t>フウフ</t>
    </rPh>
    <rPh sb="5" eb="7">
      <t>コンイン</t>
    </rPh>
    <rPh sb="7" eb="8">
      <t>ヒ</t>
    </rPh>
    <rPh sb="12" eb="14">
      <t>ネンレイ</t>
    </rPh>
    <rPh sb="17" eb="18">
      <t>サイ</t>
    </rPh>
    <rPh sb="18" eb="20">
      <t>イカ</t>
    </rPh>
    <rPh sb="21" eb="23">
      <t>セタイ</t>
    </rPh>
    <phoneticPr fontId="3"/>
  </si>
  <si>
    <t>【補助上限額】</t>
    <rPh sb="1" eb="3">
      <t>ホジョ</t>
    </rPh>
    <rPh sb="3" eb="5">
      <t>ジョウゲン</t>
    </rPh>
    <rPh sb="5" eb="6">
      <t>ガク</t>
    </rPh>
    <phoneticPr fontId="3"/>
  </si>
  <si>
    <t>29歳以下
の場合</t>
    <rPh sb="2" eb="3">
      <t>サイ</t>
    </rPh>
    <rPh sb="3" eb="5">
      <t>イカ</t>
    </rPh>
    <rPh sb="7" eb="9">
      <t>バアイ</t>
    </rPh>
    <phoneticPr fontId="3"/>
  </si>
  <si>
    <t>39歳以下
の場合</t>
    <rPh sb="2" eb="3">
      <t>サイ</t>
    </rPh>
    <rPh sb="3" eb="5">
      <t>イカ</t>
    </rPh>
    <rPh sb="7" eb="9">
      <t>バアイ</t>
    </rPh>
    <phoneticPr fontId="3"/>
  </si>
  <si>
    <t>各費用に係る合計が60万円</t>
    <rPh sb="0" eb="3">
      <t>カクヒヨウ</t>
    </rPh>
    <rPh sb="4" eb="5">
      <t>カカ</t>
    </rPh>
    <rPh sb="6" eb="8">
      <t>ゴウケイ</t>
    </rPh>
    <rPh sb="11" eb="12">
      <t>マン</t>
    </rPh>
    <rPh sb="12" eb="13">
      <t>エン</t>
    </rPh>
    <phoneticPr fontId="3"/>
  </si>
  <si>
    <t>各費用に係る合計が30万円</t>
    <rPh sb="0" eb="3">
      <t>カクヒヨウ</t>
    </rPh>
    <rPh sb="4" eb="5">
      <t>カカ</t>
    </rPh>
    <rPh sb="6" eb="8">
      <t>ゴウケイ</t>
    </rPh>
    <rPh sb="11" eb="12">
      <t>マン</t>
    </rPh>
    <rPh sb="12" eb="13">
      <t>エン</t>
    </rPh>
    <phoneticPr fontId="3"/>
  </si>
  <si>
    <t>【対象費目】</t>
    <rPh sb="1" eb="3">
      <t>タイショウ</t>
    </rPh>
    <rPh sb="3" eb="5">
      <t>ヒモク</t>
    </rPh>
    <phoneticPr fontId="3"/>
  </si>
  <si>
    <t>家賃</t>
    <rPh sb="0" eb="2">
      <t>ヤチン</t>
    </rPh>
    <phoneticPr fontId="3"/>
  </si>
  <si>
    <t>住宅購入費用</t>
    <rPh sb="0" eb="2">
      <t>ジュウタク</t>
    </rPh>
    <rPh sb="2" eb="4">
      <t>コウニュウ</t>
    </rPh>
    <rPh sb="4" eb="6">
      <t>ヒヨウ</t>
    </rPh>
    <phoneticPr fontId="3"/>
  </si>
  <si>
    <t>リフォーム費用</t>
    <rPh sb="5" eb="7">
      <t>ヒヨウ</t>
    </rPh>
    <phoneticPr fontId="3"/>
  </si>
  <si>
    <t>【その他独自要件】　</t>
    <rPh sb="2" eb="3">
      <t>タ</t>
    </rPh>
    <rPh sb="3" eb="5">
      <t>ドクジ</t>
    </rPh>
    <rPh sb="5" eb="7">
      <t>ヨウケン</t>
    </rPh>
    <phoneticPr fontId="3"/>
  </si>
  <si>
    <t>世帯</t>
    <phoneticPr fontId="3"/>
  </si>
  <si>
    <t>左記以外</t>
    <rPh sb="0" eb="2">
      <t>サキ</t>
    </rPh>
    <rPh sb="2" eb="4">
      <t>イガイ</t>
    </rPh>
    <phoneticPr fontId="3"/>
  </si>
  <si>
    <t>【積算根拠】</t>
    <rPh sb="1" eb="3">
      <t>セキサン</t>
    </rPh>
    <rPh sb="3" eb="5">
      <t>コンキョ</t>
    </rPh>
    <phoneticPr fontId="3"/>
  </si>
  <si>
    <t>継続補助実施の有無</t>
    <rPh sb="0" eb="2">
      <t>ケイゾク</t>
    </rPh>
    <rPh sb="2" eb="4">
      <t>ホジョ</t>
    </rPh>
    <rPh sb="4" eb="6">
      <t>ジッシ</t>
    </rPh>
    <rPh sb="7" eb="9">
      <t>ウム</t>
    </rPh>
    <phoneticPr fontId="3"/>
  </si>
  <si>
    <t>３．広報の実施予定</t>
    <rPh sb="2" eb="4">
      <t>コウホウ</t>
    </rPh>
    <rPh sb="5" eb="7">
      <t>ジッシ</t>
    </rPh>
    <rPh sb="7" eb="9">
      <t>ヨテイ</t>
    </rPh>
    <phoneticPr fontId="3"/>
  </si>
  <si>
    <t>ともに29歳以下</t>
    <rPh sb="5" eb="6">
      <t>サイ</t>
    </rPh>
    <rPh sb="6" eb="8">
      <t>イカ</t>
    </rPh>
    <phoneticPr fontId="3"/>
  </si>
  <si>
    <t>２．申請見込</t>
    <rPh sb="2" eb="4">
      <t>シンセイ</t>
    </rPh>
    <rPh sb="4" eb="6">
      <t>ミコ</t>
    </rPh>
    <phoneticPr fontId="3"/>
  </si>
  <si>
    <t>上記のうち</t>
    <rPh sb="0" eb="2">
      <t>ジョウキ</t>
    </rPh>
    <phoneticPr fontId="3"/>
  </si>
  <si>
    <t>①新規世帯見込</t>
    <rPh sb="1" eb="3">
      <t>シンキ</t>
    </rPh>
    <rPh sb="3" eb="5">
      <t>セタイ</t>
    </rPh>
    <rPh sb="5" eb="7">
      <t>ミコミ</t>
    </rPh>
    <phoneticPr fontId="3"/>
  </si>
  <si>
    <t>令和</t>
    <rPh sb="0" eb="2">
      <t>レイワ</t>
    </rPh>
    <phoneticPr fontId="3"/>
  </si>
  <si>
    <t>年</t>
    <rPh sb="0" eb="1">
      <t>ネン</t>
    </rPh>
    <phoneticPr fontId="3"/>
  </si>
  <si>
    <t>月 ～ 令和</t>
    <rPh sb="0" eb="1">
      <t>ガツ</t>
    </rPh>
    <rPh sb="4" eb="6">
      <t>レイワ</t>
    </rPh>
    <phoneticPr fontId="3"/>
  </si>
  <si>
    <t>月</t>
    <rPh sb="0" eb="1">
      <t>ガツ</t>
    </rPh>
    <phoneticPr fontId="3"/>
  </si>
  <si>
    <t>申請</t>
    <rPh sb="0" eb="2">
      <t>シンセイ</t>
    </rPh>
    <phoneticPr fontId="3"/>
  </si>
  <si>
    <t>世帯数</t>
    <rPh sb="0" eb="3">
      <t>セタイスウ</t>
    </rPh>
    <phoneticPr fontId="3"/>
  </si>
  <si>
    <t>世帯</t>
    <rPh sb="0" eb="2">
      <t>セタイ</t>
    </rPh>
    <phoneticPr fontId="3"/>
  </si>
  <si>
    <t>②継続補助見込</t>
    <rPh sb="1" eb="3">
      <t>ケイゾク</t>
    </rPh>
    <rPh sb="3" eb="5">
      <t>ホジョ</t>
    </rPh>
    <rPh sb="5" eb="7">
      <t>ミコミ</t>
    </rPh>
    <phoneticPr fontId="3"/>
  </si>
  <si>
    <t>見込世帯数</t>
    <rPh sb="0" eb="2">
      <t>ミコミ</t>
    </rPh>
    <rPh sb="2" eb="5">
      <t>セタイスウ</t>
    </rPh>
    <phoneticPr fontId="3"/>
  </si>
  <si>
    <t>対象経費支出予定額</t>
    <rPh sb="0" eb="2">
      <t>タイショウ</t>
    </rPh>
    <rPh sb="2" eb="4">
      <t>ケイヒ</t>
    </rPh>
    <rPh sb="4" eb="6">
      <t>シシュツ</t>
    </rPh>
    <rPh sb="6" eb="8">
      <t>ヨテイ</t>
    </rPh>
    <rPh sb="8" eb="9">
      <t>ガク</t>
    </rPh>
    <phoneticPr fontId="3"/>
  </si>
  <si>
    <t>※記載スペースが不足する場合は行の高さを調整するか、非表示行を再表示してください。</t>
    <rPh sb="1" eb="3">
      <t>キサイ</t>
    </rPh>
    <rPh sb="8" eb="10">
      <t>フソク</t>
    </rPh>
    <rPh sb="12" eb="14">
      <t>バアイ</t>
    </rPh>
    <rPh sb="15" eb="16">
      <t>ギョウ</t>
    </rPh>
    <rPh sb="17" eb="18">
      <t>タカ</t>
    </rPh>
    <rPh sb="20" eb="22">
      <t>チョウセイ</t>
    </rPh>
    <rPh sb="26" eb="29">
      <t>ヒヒョウジ</t>
    </rPh>
    <rPh sb="29" eb="30">
      <t>ギョウ</t>
    </rPh>
    <rPh sb="31" eb="34">
      <t>サイヒョウジ</t>
    </rPh>
    <phoneticPr fontId="3"/>
  </si>
  <si>
    <t>支給世帯実績／支給見込世帯数の割合</t>
    <rPh sb="0" eb="2">
      <t>シキュウ</t>
    </rPh>
    <rPh sb="2" eb="4">
      <t>セタイ</t>
    </rPh>
    <rPh sb="4" eb="6">
      <t>ジッセキ</t>
    </rPh>
    <rPh sb="7" eb="9">
      <t>シキュウ</t>
    </rPh>
    <rPh sb="9" eb="11">
      <t>ミコミ</t>
    </rPh>
    <rPh sb="11" eb="14">
      <t>セタイスウ</t>
    </rPh>
    <rPh sb="15" eb="17">
      <t>ワリアイ</t>
    </rPh>
    <phoneticPr fontId="3"/>
  </si>
  <si>
    <r>
      <t>結婚新生活支援事業に関するアンケート</t>
    </r>
    <r>
      <rPr>
        <sz val="8"/>
        <rFont val="ＭＳ Ｐゴシック"/>
        <family val="3"/>
        <charset val="128"/>
      </rPr>
      <t>における「本事業の認知度」</t>
    </r>
    <rPh sb="0" eb="2">
      <t>ケッコン</t>
    </rPh>
    <rPh sb="2" eb="5">
      <t>シンセイカツ</t>
    </rPh>
    <rPh sb="5" eb="7">
      <t>シエン</t>
    </rPh>
    <rPh sb="7" eb="9">
      <t>ジギョウ</t>
    </rPh>
    <rPh sb="10" eb="11">
      <t>カン</t>
    </rPh>
    <rPh sb="23" eb="24">
      <t>ホン</t>
    </rPh>
    <rPh sb="24" eb="26">
      <t>ジギョウ</t>
    </rPh>
    <rPh sb="27" eb="30">
      <t>ニンチド</t>
    </rPh>
    <phoneticPr fontId="3"/>
  </si>
  <si>
    <r>
      <t>結婚新生活支援事業に関するアンケート</t>
    </r>
    <r>
      <rPr>
        <sz val="8"/>
        <rFont val="ＭＳ Ｐゴシック"/>
        <family val="3"/>
        <charset val="128"/>
      </rPr>
      <t>における「地域に応援されていると感じた世帯の割合」</t>
    </r>
    <rPh sb="0" eb="2">
      <t>ケッコン</t>
    </rPh>
    <rPh sb="2" eb="5">
      <t>シンセイカツ</t>
    </rPh>
    <rPh sb="5" eb="7">
      <t>シエン</t>
    </rPh>
    <rPh sb="7" eb="9">
      <t>ジギョウ</t>
    </rPh>
    <rPh sb="10" eb="11">
      <t>カン</t>
    </rPh>
    <rPh sb="23" eb="25">
      <t>チイキ</t>
    </rPh>
    <rPh sb="26" eb="28">
      <t>オウエン</t>
    </rPh>
    <rPh sb="34" eb="35">
      <t>カン</t>
    </rPh>
    <rPh sb="37" eb="39">
      <t>セタイ</t>
    </rPh>
    <rPh sb="40" eb="42">
      <t>ワリアイ</t>
    </rPh>
    <phoneticPr fontId="3"/>
  </si>
  <si>
    <t>（注）
１「対象経費支出予定額」には、本交付金の対象外経費を除いた対象経費支出予定額（補助率を乗じる前の額）を記入すること。また、金額の根拠となる資料（見積書等）を添付すること。
２「自治体における少子化対策の全体像及びその中での本個別事業の位置付け」には、次の①～③を記載すること。ただし、結婚新生活支援事業において、②③は記載不要。
　①これまでの自治体における少子化対策の全体像及びその効果検証から浮かび上がった地域の実情・課題と、それらを踏まえた、自治体における少子化対策の全体
　　像及びその中での本個別事業の位置付け　
　②本個別事業が継続事業である場合はこれまでの事業実施状況及びその中で見つかった課題（新規事業である場合は不要）
　③本個別事業が新規事業である場合は地域における実情と課題への対応、継続事業である場合は本個別事業における現状と課題への対応
３「個別事業の内容」には、本個別事業の具体的内容を記載すること。
　※個別事業を次年度以降も自立的に発展させるため、事業内容の末尾に必ず次年度以降に向けた事業の方向性を記載すること（結婚新生活支援事業においては記載不要）。
　※事業内容を検討する上で参考とした既存事業があれば、都道府県名又は市町村名、事業名を記載すること（結婚新生活支援事業においては記載不要）。
４「少子化対策全体の重要業績評価指標(KPI)及び定量的成果目標」については、自治体の少子化対策全体のKPI及び定量的成果目標を達成予定時期を含め記載すること。また、各自治体は少なくとも令和５年度終了時点に、各自治体において効果検証を実施すること。　　　　　　　　　　　　　　　　　　　　　　　　　　　　　　　　　　　　　　　　　　　　　　　　　　
５「参考指標」には、各自治体の合計特殊出生率、婚姻件数、婚姻率を記載すること。　　　　
６「個別事業の重要業績評価指標（KPI）及び定量的成果目標」には、自治体における少子化対策の全体像の中での本個別事業の位置付けを踏まえ、KPI及び定量的成果目標を達成予定時期を含め記載すること。また、各自治体において効果検証を実施すること。
　※過去に関連する事業を実施している場合は、過去に設定したKPIを踏まえたKPIを設定すること。
　※結婚支援センター事業を実施する場合は、参考として直近年度の「会員登録数」「引き合わせ成立者数」「カップル成立組数」「成婚数」を記載すること。
７「他自治体との連携・役割分担の考え方及び具体的方策」には、本個別事業を他の都道府県や市町村と連携のもと実施する場合、その考え方及び具体的方法を記載すること。
８「民間事業者との連携・役割分担の考え方及び具体的方法」には、本個別事業を民間事業者との連携のもと実施する場合、その考え方及び具体的方法を記入すること。</t>
    <rPh sb="6" eb="8">
      <t>タイショウ</t>
    </rPh>
    <rPh sb="8" eb="10">
      <t>ケイヒ</t>
    </rPh>
    <rPh sb="10" eb="12">
      <t>シシュツ</t>
    </rPh>
    <rPh sb="12" eb="14">
      <t>ヨテイ</t>
    </rPh>
    <rPh sb="24" eb="27">
      <t>タイショウガイ</t>
    </rPh>
    <rPh sb="27" eb="29">
      <t>ケイヒ</t>
    </rPh>
    <rPh sb="30" eb="31">
      <t>ノゾ</t>
    </rPh>
    <rPh sb="255" eb="257">
      <t>コベツ</t>
    </rPh>
    <rPh sb="268" eb="269">
      <t>ホン</t>
    </rPh>
    <rPh sb="269" eb="271">
      <t>コベツ</t>
    </rPh>
    <rPh sb="271" eb="273">
      <t>ジギョウ</t>
    </rPh>
    <rPh sb="274" eb="276">
      <t>ケイゾク</t>
    </rPh>
    <rPh sb="276" eb="278">
      <t>ジギョウ</t>
    </rPh>
    <rPh sb="281" eb="283">
      <t>バアイ</t>
    </rPh>
    <rPh sb="289" eb="291">
      <t>ジギョウ</t>
    </rPh>
    <rPh sb="291" eb="293">
      <t>ジッシ</t>
    </rPh>
    <rPh sb="293" eb="295">
      <t>ジョウキョウ</t>
    </rPh>
    <rPh sb="295" eb="296">
      <t>オヨ</t>
    </rPh>
    <rPh sb="299" eb="300">
      <t>ナカ</t>
    </rPh>
    <rPh sb="301" eb="302">
      <t>ミ</t>
    </rPh>
    <rPh sb="306" eb="308">
      <t>カダイ</t>
    </rPh>
    <rPh sb="309" eb="311">
      <t>シンキ</t>
    </rPh>
    <rPh sb="311" eb="313">
      <t>ジギョウ</t>
    </rPh>
    <rPh sb="316" eb="318">
      <t>バアイ</t>
    </rPh>
    <rPh sb="319" eb="321">
      <t>フヨウ</t>
    </rPh>
    <rPh sb="325" eb="326">
      <t>ホン</t>
    </rPh>
    <rPh sb="326" eb="328">
      <t>コベツ</t>
    </rPh>
    <rPh sb="328" eb="330">
      <t>ジギョウ</t>
    </rPh>
    <rPh sb="331" eb="333">
      <t>シンキ</t>
    </rPh>
    <rPh sb="333" eb="335">
      <t>ジギョウ</t>
    </rPh>
    <rPh sb="338" eb="340">
      <t>バアイ</t>
    </rPh>
    <rPh sb="341" eb="343">
      <t>チイキ</t>
    </rPh>
    <rPh sb="347" eb="349">
      <t>ジツジョウ</t>
    </rPh>
    <rPh sb="350" eb="352">
      <t>カダイ</t>
    </rPh>
    <rPh sb="354" eb="356">
      <t>タイオウ</t>
    </rPh>
    <rPh sb="357" eb="359">
      <t>ケイゾク</t>
    </rPh>
    <rPh sb="359" eb="361">
      <t>ジギョウ</t>
    </rPh>
    <rPh sb="364" eb="366">
      <t>バアイ</t>
    </rPh>
    <rPh sb="367" eb="368">
      <t>ホン</t>
    </rPh>
    <rPh sb="368" eb="370">
      <t>コベツ</t>
    </rPh>
    <rPh sb="370" eb="372">
      <t>ジギョウ</t>
    </rPh>
    <rPh sb="376" eb="378">
      <t>ゲンジョウ</t>
    </rPh>
    <rPh sb="379" eb="381">
      <t>カダイ</t>
    </rPh>
    <rPh sb="383" eb="385">
      <t>タイオウ</t>
    </rPh>
    <rPh sb="399" eb="400">
      <t>ホン</t>
    </rPh>
    <rPh sb="841" eb="842">
      <t>ホン</t>
    </rPh>
    <rPh sb="960" eb="962">
      <t>ケッコン</t>
    </rPh>
    <rPh sb="962" eb="964">
      <t>シエン</t>
    </rPh>
    <rPh sb="968" eb="970">
      <t>ジギョウ</t>
    </rPh>
    <rPh sb="971" eb="973">
      <t>ジッシ</t>
    </rPh>
    <rPh sb="975" eb="977">
      <t>バアイ</t>
    </rPh>
    <rPh sb="979" eb="981">
      <t>サンコウ</t>
    </rPh>
    <rPh sb="984" eb="986">
      <t>チョッキン</t>
    </rPh>
    <rPh sb="986" eb="988">
      <t>ネンド</t>
    </rPh>
    <rPh sb="990" eb="992">
      <t>カイイン</t>
    </rPh>
    <rPh sb="992" eb="994">
      <t>トウロク</t>
    </rPh>
    <rPh sb="994" eb="995">
      <t>スウ</t>
    </rPh>
    <rPh sb="997" eb="998">
      <t>ヒ</t>
    </rPh>
    <rPh sb="999" eb="1000">
      <t>ア</t>
    </rPh>
    <rPh sb="1002" eb="1004">
      <t>セイリツ</t>
    </rPh>
    <rPh sb="1004" eb="1005">
      <t>シャ</t>
    </rPh>
    <rPh sb="1005" eb="1006">
      <t>スウ</t>
    </rPh>
    <rPh sb="1012" eb="1014">
      <t>セイリツ</t>
    </rPh>
    <rPh sb="1014" eb="1016">
      <t>クミスウ</t>
    </rPh>
    <rPh sb="1018" eb="1020">
      <t>セイコン</t>
    </rPh>
    <rPh sb="1020" eb="1021">
      <t>スウ</t>
    </rPh>
    <rPh sb="1023" eb="1025">
      <t>キサイ</t>
    </rPh>
    <rPh sb="1033" eb="1034">
      <t>ホカ</t>
    </rPh>
    <rPh sb="1034" eb="1037">
      <t>ジチタイ</t>
    </rPh>
    <rPh sb="1067" eb="1068">
      <t>ホカ</t>
    </rPh>
    <rPh sb="1069" eb="1073">
      <t>トドウフケン</t>
    </rPh>
    <rPh sb="1074" eb="1077">
      <t>シチョウソン</t>
    </rPh>
    <phoneticPr fontId="3"/>
  </si>
  <si>
    <t>別紙様式第１　様式2-2</t>
    <phoneticPr fontId="3"/>
  </si>
  <si>
    <t>積算内訳書</t>
    <rPh sb="0" eb="2">
      <t>セキサン</t>
    </rPh>
    <rPh sb="2" eb="5">
      <t>ウチワケショ</t>
    </rPh>
    <phoneticPr fontId="3"/>
  </si>
  <si>
    <t>１．地方自治体名</t>
    <rPh sb="2" eb="4">
      <t>チホウ</t>
    </rPh>
    <rPh sb="4" eb="7">
      <t>ジチタイ</t>
    </rPh>
    <rPh sb="7" eb="8">
      <t>メイ</t>
    </rPh>
    <phoneticPr fontId="3"/>
  </si>
  <si>
    <t>２．個別事業名</t>
    <rPh sb="2" eb="4">
      <t>コベツ</t>
    </rPh>
    <rPh sb="4" eb="6">
      <t>ジギョウ</t>
    </rPh>
    <rPh sb="6" eb="7">
      <t>メイ</t>
    </rPh>
    <phoneticPr fontId="3"/>
  </si>
  <si>
    <t>対象経費支出予定額：</t>
    <rPh sb="0" eb="2">
      <t>タイショウ</t>
    </rPh>
    <rPh sb="2" eb="4">
      <t>ケイヒ</t>
    </rPh>
    <rPh sb="4" eb="6">
      <t>シシュツ</t>
    </rPh>
    <rPh sb="6" eb="8">
      <t>ヨテイ</t>
    </rPh>
    <rPh sb="8" eb="9">
      <t>ガク</t>
    </rPh>
    <phoneticPr fontId="3"/>
  </si>
  <si>
    <t>３．本個別事業に要する費用及びその内訳</t>
    <rPh sb="2" eb="3">
      <t>ホン</t>
    </rPh>
    <rPh sb="3" eb="5">
      <t>コベツ</t>
    </rPh>
    <rPh sb="5" eb="7">
      <t>ジギョウ</t>
    </rPh>
    <rPh sb="8" eb="9">
      <t>ヨウ</t>
    </rPh>
    <rPh sb="11" eb="13">
      <t>ヒヨウ</t>
    </rPh>
    <rPh sb="13" eb="14">
      <t>オヨ</t>
    </rPh>
    <rPh sb="17" eb="19">
      <t>ウチワケ</t>
    </rPh>
    <phoneticPr fontId="3"/>
  </si>
  <si>
    <t>No</t>
    <phoneticPr fontId="3"/>
  </si>
  <si>
    <t>経費区分</t>
    <rPh sb="0" eb="2">
      <t>ケイヒ</t>
    </rPh>
    <rPh sb="2" eb="4">
      <t>クブン</t>
    </rPh>
    <phoneticPr fontId="3"/>
  </si>
  <si>
    <t>経費区分毎の内訳</t>
    <rPh sb="0" eb="2">
      <t>ケイヒ</t>
    </rPh>
    <rPh sb="2" eb="4">
      <t>クブン</t>
    </rPh>
    <rPh sb="4" eb="5">
      <t>ゴト</t>
    </rPh>
    <rPh sb="6" eb="8">
      <t>ウチワケ</t>
    </rPh>
    <phoneticPr fontId="3"/>
  </si>
  <si>
    <t>総事業費</t>
    <rPh sb="0" eb="4">
      <t>ソウジギョウヒ</t>
    </rPh>
    <phoneticPr fontId="3"/>
  </si>
  <si>
    <t>交付対象事業費</t>
    <rPh sb="0" eb="2">
      <t>コウフ</t>
    </rPh>
    <rPh sb="2" eb="4">
      <t>タイショウ</t>
    </rPh>
    <rPh sb="4" eb="6">
      <t>ジギョウ</t>
    </rPh>
    <rPh sb="6" eb="7">
      <t>ヒ</t>
    </rPh>
    <phoneticPr fontId="3"/>
  </si>
  <si>
    <t>交付対象外事業費</t>
    <rPh sb="0" eb="2">
      <t>コウフ</t>
    </rPh>
    <rPh sb="2" eb="4">
      <t>タイショウ</t>
    </rPh>
    <rPh sb="4" eb="5">
      <t>ガイ</t>
    </rPh>
    <rPh sb="5" eb="8">
      <t>ジギョウヒ</t>
    </rPh>
    <phoneticPr fontId="3"/>
  </si>
  <si>
    <t>賃金</t>
    <rPh sb="0" eb="2">
      <t>チンギン</t>
    </rPh>
    <phoneticPr fontId="3"/>
  </si>
  <si>
    <t>※記載スペースが不足する場合は行の高さを調整してください。</t>
    <phoneticPr fontId="3"/>
  </si>
  <si>
    <t>旅費</t>
    <rPh sb="0" eb="2">
      <t>リョヒ</t>
    </rPh>
    <phoneticPr fontId="3"/>
  </si>
  <si>
    <t>役務費</t>
    <rPh sb="0" eb="3">
      <t>エキムヒ</t>
    </rPh>
    <phoneticPr fontId="3"/>
  </si>
  <si>
    <t>使用料及び賃借料</t>
    <rPh sb="0" eb="2">
      <t>シヨウ</t>
    </rPh>
    <rPh sb="2" eb="3">
      <t>リョウ</t>
    </rPh>
    <rPh sb="3" eb="4">
      <t>オヨ</t>
    </rPh>
    <rPh sb="5" eb="8">
      <t>チンシャクリョウ</t>
    </rPh>
    <phoneticPr fontId="3"/>
  </si>
  <si>
    <t>委託料</t>
    <rPh sb="0" eb="2">
      <t>イタク</t>
    </rPh>
    <rPh sb="2" eb="3">
      <t>リョウ</t>
    </rPh>
    <phoneticPr fontId="3"/>
  </si>
  <si>
    <t>計</t>
    <rPh sb="0" eb="1">
      <t>ケイ</t>
    </rPh>
    <phoneticPr fontId="3"/>
  </si>
  <si>
    <t>※記載欄が不足する場合は非表示行を再表示してください。</t>
    <rPh sb="1" eb="3">
      <t>キサイ</t>
    </rPh>
    <rPh sb="3" eb="4">
      <t>ラン</t>
    </rPh>
    <rPh sb="5" eb="7">
      <t>フソク</t>
    </rPh>
    <rPh sb="9" eb="11">
      <t>バアイ</t>
    </rPh>
    <rPh sb="12" eb="15">
      <t>ヒヒョウジ</t>
    </rPh>
    <rPh sb="15" eb="16">
      <t>ギョウ</t>
    </rPh>
    <rPh sb="17" eb="20">
      <t>サイヒョウジ</t>
    </rPh>
    <phoneticPr fontId="3"/>
  </si>
  <si>
    <t>（経費区分ごとの合計）</t>
    <rPh sb="1" eb="3">
      <t>ケイヒ</t>
    </rPh>
    <rPh sb="3" eb="5">
      <t>クブン</t>
    </rPh>
    <rPh sb="8" eb="10">
      <t>ゴウケイ</t>
    </rPh>
    <phoneticPr fontId="3"/>
  </si>
  <si>
    <t>諸謝金</t>
    <rPh sb="0" eb="3">
      <t>ショシャキン</t>
    </rPh>
    <phoneticPr fontId="3"/>
  </si>
  <si>
    <t>報償費</t>
    <rPh sb="0" eb="3">
      <t>ホウショウヒ</t>
    </rPh>
    <phoneticPr fontId="3"/>
  </si>
  <si>
    <t>需用費</t>
    <rPh sb="0" eb="3">
      <t>ジュヨウヒ</t>
    </rPh>
    <phoneticPr fontId="3"/>
  </si>
  <si>
    <t>委託料</t>
    <rPh sb="0" eb="3">
      <t>イタクリョウ</t>
    </rPh>
    <phoneticPr fontId="3"/>
  </si>
  <si>
    <t>使用料及び賃借料</t>
    <rPh sb="0" eb="3">
      <t>シヨウリョウ</t>
    </rPh>
    <rPh sb="3" eb="4">
      <t>オヨ</t>
    </rPh>
    <rPh sb="5" eb="8">
      <t>チンシャクリョウ</t>
    </rPh>
    <phoneticPr fontId="3"/>
  </si>
  <si>
    <t>備品購入費</t>
    <rPh sb="0" eb="2">
      <t>ビヒン</t>
    </rPh>
    <rPh sb="2" eb="4">
      <t>コウニュウ</t>
    </rPh>
    <rPh sb="4" eb="5">
      <t>ヒ</t>
    </rPh>
    <phoneticPr fontId="3"/>
  </si>
  <si>
    <t>負担金</t>
    <rPh sb="0" eb="3">
      <t>フタンキン</t>
    </rPh>
    <phoneticPr fontId="3"/>
  </si>
  <si>
    <t>補助金</t>
    <rPh sb="0" eb="3">
      <t>ホジョキン</t>
    </rPh>
    <phoneticPr fontId="3"/>
  </si>
  <si>
    <t>（参考）上記のうち、セミナー・イベント等開催時の一人当たりコスト</t>
    <rPh sb="1" eb="3">
      <t>サンコウ</t>
    </rPh>
    <rPh sb="4" eb="6">
      <t>ジョウキ</t>
    </rPh>
    <rPh sb="19" eb="20">
      <t>トウ</t>
    </rPh>
    <rPh sb="20" eb="22">
      <t>カイサイ</t>
    </rPh>
    <rPh sb="22" eb="23">
      <t>ジ</t>
    </rPh>
    <rPh sb="24" eb="26">
      <t>ヒトリ</t>
    </rPh>
    <rPh sb="26" eb="27">
      <t>ア</t>
    </rPh>
    <phoneticPr fontId="3"/>
  </si>
  <si>
    <t>（単位：円、人）</t>
    <rPh sb="1" eb="3">
      <t>タンイ</t>
    </rPh>
    <rPh sb="4" eb="5">
      <t>エン</t>
    </rPh>
    <rPh sb="6" eb="7">
      <t>ニン</t>
    </rPh>
    <phoneticPr fontId="3"/>
  </si>
  <si>
    <t>番号</t>
    <phoneticPr fontId="3"/>
  </si>
  <si>
    <t>セミナー・イベント
名称</t>
    <phoneticPr fontId="3"/>
  </si>
  <si>
    <t>所要額（X）※</t>
    <phoneticPr fontId="3"/>
  </si>
  <si>
    <t>参加予定人数（a）</t>
    <phoneticPr fontId="3"/>
  </si>
  <si>
    <t>KPIで設定した
参加割合（b）</t>
    <phoneticPr fontId="3"/>
  </si>
  <si>
    <t>計算に使う人数
(Y = a×b)</t>
    <phoneticPr fontId="3"/>
  </si>
  <si>
    <t>一人当たりコスト
(X÷Y)</t>
    <phoneticPr fontId="3"/>
  </si>
  <si>
    <t>※自治体間連携で事業を実施する場合は、総額の所要額を入力すること。</t>
    <rPh sb="1" eb="4">
      <t>ジチタイ</t>
    </rPh>
    <rPh sb="4" eb="5">
      <t>カン</t>
    </rPh>
    <rPh sb="5" eb="7">
      <t>レンケイ</t>
    </rPh>
    <rPh sb="8" eb="10">
      <t>ジギョウ</t>
    </rPh>
    <rPh sb="11" eb="13">
      <t>ジッシ</t>
    </rPh>
    <rPh sb="15" eb="17">
      <t>バアイ</t>
    </rPh>
    <rPh sb="19" eb="21">
      <t>ソウガク</t>
    </rPh>
    <rPh sb="22" eb="24">
      <t>ショヨウ</t>
    </rPh>
    <rPh sb="24" eb="25">
      <t>ガク</t>
    </rPh>
    <rPh sb="26" eb="28">
      <t>ニュウリョク</t>
    </rPh>
    <phoneticPr fontId="3"/>
  </si>
  <si>
    <r>
      <t>1_2_1 自治体間連携</t>
    </r>
    <r>
      <rPr>
        <sz val="10"/>
        <rFont val="ＭＳ Ｐゴシック"/>
        <family val="3"/>
        <charset val="128"/>
        <scheme val="minor"/>
      </rPr>
      <t>を伴う結婚支援の取組</t>
    </r>
    <rPh sb="13" eb="14">
      <t>トモナ</t>
    </rPh>
    <rPh sb="20" eb="22">
      <t>トリクミ</t>
    </rPh>
    <phoneticPr fontId="1"/>
  </si>
  <si>
    <t>3_2_7 ICT活用・官民連携等による結婚支援等の更なる推進のための調査研究</t>
    <phoneticPr fontId="3"/>
  </si>
  <si>
    <t>引越費用</t>
    <rPh sb="0" eb="2">
      <t>ヒッコ</t>
    </rPh>
    <rPh sb="2" eb="4">
      <t>ヒヨウ</t>
    </rPh>
    <phoneticPr fontId="3"/>
  </si>
  <si>
    <t>報償費</t>
  </si>
  <si>
    <t>○</t>
  </si>
  <si>
    <t>　【令和４年度申請状況】</t>
    <rPh sb="2" eb="4">
      <t>レイワ</t>
    </rPh>
    <rPh sb="5" eb="7">
      <t>ネンド</t>
    </rPh>
    <rPh sb="7" eb="9">
      <t>シンセイ</t>
    </rPh>
    <rPh sb="9" eb="11">
      <t>ジョウキョウ</t>
    </rPh>
    <phoneticPr fontId="3"/>
  </si>
  <si>
    <t>(別紙）</t>
    <rPh sb="1" eb="3">
      <t>ベッシ</t>
    </rPh>
    <phoneticPr fontId="3"/>
  </si>
  <si>
    <t>結婚支援センターの運営費内訳</t>
    <rPh sb="0" eb="2">
      <t>ケッコン</t>
    </rPh>
    <rPh sb="2" eb="4">
      <t>シエン</t>
    </rPh>
    <rPh sb="9" eb="12">
      <t>ウンエイヒ</t>
    </rPh>
    <rPh sb="12" eb="14">
      <t>ウチワケ</t>
    </rPh>
    <phoneticPr fontId="3"/>
  </si>
  <si>
    <t>自治体名：</t>
    <phoneticPr fontId="3"/>
  </si>
  <si>
    <r>
      <t xml:space="preserve">①センターにおける運営費に係る支出額
 </t>
    </r>
    <r>
      <rPr>
        <sz val="14"/>
        <color rgb="FFFF0000"/>
        <rFont val="ＭＳ Ｐゴシック"/>
        <family val="3"/>
        <charset val="128"/>
      </rPr>
      <t>　(交付対象外経費を除く）</t>
    </r>
    <rPh sb="13" eb="14">
      <t>カカワ</t>
    </rPh>
    <rPh sb="15" eb="18">
      <t>シシュツガク</t>
    </rPh>
    <rPh sb="22" eb="24">
      <t>コウフ</t>
    </rPh>
    <rPh sb="24" eb="27">
      <t>タイショウガイ</t>
    </rPh>
    <rPh sb="27" eb="29">
      <t>ケイヒ</t>
    </rPh>
    <rPh sb="30" eb="31">
      <t>ノゾ</t>
    </rPh>
    <phoneticPr fontId="3"/>
  </si>
  <si>
    <t>②入会金等の収入額</t>
    <rPh sb="1" eb="4">
      <t>ニュウカイキン</t>
    </rPh>
    <rPh sb="4" eb="5">
      <t>トウ</t>
    </rPh>
    <phoneticPr fontId="3"/>
  </si>
  <si>
    <t>③支出ー収入</t>
    <rPh sb="1" eb="3">
      <t>シシュツ</t>
    </rPh>
    <rPh sb="4" eb="6">
      <t>シュウニュウ</t>
    </rPh>
    <phoneticPr fontId="3"/>
  </si>
  <si>
    <t>（内訳 ）</t>
    <rPh sb="1" eb="3">
      <t>ウチワケ</t>
    </rPh>
    <phoneticPr fontId="3"/>
  </si>
  <si>
    <t>経費内訳</t>
    <phoneticPr fontId="3"/>
  </si>
  <si>
    <t>令和５年度
予算額</t>
    <rPh sb="0" eb="2">
      <t>レイワ</t>
    </rPh>
    <rPh sb="3" eb="5">
      <t>ネンド</t>
    </rPh>
    <rPh sb="6" eb="9">
      <t>ヨサンガク</t>
    </rPh>
    <phoneticPr fontId="3"/>
  </si>
  <si>
    <t>事業費
計上額</t>
    <rPh sb="0" eb="3">
      <t>ジギョウヒ</t>
    </rPh>
    <rPh sb="4" eb="6">
      <t>ケイジョウ</t>
    </rPh>
    <rPh sb="6" eb="7">
      <t>ガク</t>
    </rPh>
    <phoneticPr fontId="3"/>
  </si>
  <si>
    <t>対象外</t>
    <rPh sb="0" eb="3">
      <t>タイショウガイ</t>
    </rPh>
    <phoneticPr fontId="3"/>
  </si>
  <si>
    <t>備考</t>
    <rPh sb="0" eb="2">
      <t>ビコウ</t>
    </rPh>
    <phoneticPr fontId="3"/>
  </si>
  <si>
    <t>支出</t>
    <rPh sb="0" eb="2">
      <t>シシュツ</t>
    </rPh>
    <phoneticPr fontId="3"/>
  </si>
  <si>
    <t>使用料・賃借料等</t>
    <rPh sb="0" eb="3">
      <t>シヨウリョウ</t>
    </rPh>
    <rPh sb="4" eb="7">
      <t>チンシャクリョウ</t>
    </rPh>
    <rPh sb="5" eb="7">
      <t>シャクリョウ</t>
    </rPh>
    <rPh sb="7" eb="8">
      <t>トウ</t>
    </rPh>
    <phoneticPr fontId="3"/>
  </si>
  <si>
    <t>通信運搬費</t>
    <rPh sb="0" eb="2">
      <t>ツウシン</t>
    </rPh>
    <rPh sb="2" eb="4">
      <t>ウンパン</t>
    </rPh>
    <rPh sb="4" eb="5">
      <t>ヒ</t>
    </rPh>
    <phoneticPr fontId="3"/>
  </si>
  <si>
    <t>消耗品費（コピー紙、封筒、トナー、会員証等）</t>
    <rPh sb="0" eb="3">
      <t>ショウモウヒン</t>
    </rPh>
    <rPh sb="3" eb="4">
      <t>ヒ</t>
    </rPh>
    <rPh sb="8" eb="9">
      <t>カミ</t>
    </rPh>
    <rPh sb="10" eb="12">
      <t>フウトウ</t>
    </rPh>
    <rPh sb="17" eb="20">
      <t>カイインショウ</t>
    </rPh>
    <rPh sb="20" eb="21">
      <t>トウ</t>
    </rPh>
    <phoneticPr fontId="3"/>
  </si>
  <si>
    <t>賃借料</t>
    <rPh sb="0" eb="3">
      <t>チンシャクリョウ</t>
    </rPh>
    <phoneticPr fontId="3"/>
  </si>
  <si>
    <t>備品使用料・機器リース料</t>
    <rPh sb="0" eb="2">
      <t>ビヒン</t>
    </rPh>
    <rPh sb="2" eb="5">
      <t>シヨウリョウ</t>
    </rPh>
    <rPh sb="6" eb="8">
      <t>キキ</t>
    </rPh>
    <rPh sb="11" eb="12">
      <t>リョウ</t>
    </rPh>
    <phoneticPr fontId="3"/>
  </si>
  <si>
    <t>水道光熱費</t>
    <rPh sb="0" eb="2">
      <t>スイドウ</t>
    </rPh>
    <rPh sb="2" eb="5">
      <t>コウネツヒ</t>
    </rPh>
    <phoneticPr fontId="3"/>
  </si>
  <si>
    <t>支払手数料</t>
    <rPh sb="0" eb="2">
      <t>シハラ</t>
    </rPh>
    <rPh sb="2" eb="5">
      <t>テスウリョウ</t>
    </rPh>
    <phoneticPr fontId="3"/>
  </si>
  <si>
    <t>車両管理費</t>
    <rPh sb="0" eb="2">
      <t>シャリョウ</t>
    </rPh>
    <rPh sb="2" eb="4">
      <t>カンリ</t>
    </rPh>
    <rPh sb="4" eb="5">
      <t>ヒ</t>
    </rPh>
    <phoneticPr fontId="3"/>
  </si>
  <si>
    <t>燃料費</t>
    <rPh sb="0" eb="3">
      <t>ネンリョウヒ</t>
    </rPh>
    <phoneticPr fontId="3"/>
  </si>
  <si>
    <t>駐車場代</t>
    <rPh sb="0" eb="3">
      <t>チュウシャジョウ</t>
    </rPh>
    <rPh sb="3" eb="4">
      <t>ダイ</t>
    </rPh>
    <phoneticPr fontId="3"/>
  </si>
  <si>
    <t>会場使用料</t>
    <rPh sb="0" eb="2">
      <t>カイジョウ</t>
    </rPh>
    <rPh sb="2" eb="5">
      <t>シヨウリョウ</t>
    </rPh>
    <phoneticPr fontId="3"/>
  </si>
  <si>
    <t>人件費</t>
    <rPh sb="0" eb="2">
      <t>ジンケン</t>
    </rPh>
    <rPh sb="2" eb="3">
      <t>ヒ</t>
    </rPh>
    <phoneticPr fontId="3"/>
  </si>
  <si>
    <t>報酬</t>
    <rPh sb="0" eb="2">
      <t>ホウシュウ</t>
    </rPh>
    <phoneticPr fontId="3"/>
  </si>
  <si>
    <t>手当</t>
    <rPh sb="0" eb="2">
      <t>テアテ</t>
    </rPh>
    <phoneticPr fontId="3"/>
  </si>
  <si>
    <t>報償費・諸謝金</t>
    <rPh sb="0" eb="3">
      <t>ホウショウヒ</t>
    </rPh>
    <rPh sb="4" eb="7">
      <t>ショシャキン</t>
    </rPh>
    <phoneticPr fontId="3"/>
  </si>
  <si>
    <t>社会保険料</t>
    <rPh sb="0" eb="2">
      <t>シャカイ</t>
    </rPh>
    <rPh sb="2" eb="5">
      <t>ホケンリョウ</t>
    </rPh>
    <phoneticPr fontId="3"/>
  </si>
  <si>
    <t>厚生福利費</t>
    <rPh sb="0" eb="2">
      <t>コウセイ</t>
    </rPh>
    <rPh sb="2" eb="4">
      <t>フクリ</t>
    </rPh>
    <rPh sb="4" eb="5">
      <t>ヒ</t>
    </rPh>
    <phoneticPr fontId="3"/>
  </si>
  <si>
    <t>企画
広報費</t>
    <rPh sb="0" eb="2">
      <t>キカク</t>
    </rPh>
    <rPh sb="3" eb="5">
      <t>コウホウ</t>
    </rPh>
    <rPh sb="5" eb="6">
      <t>ヒ</t>
    </rPh>
    <phoneticPr fontId="3"/>
  </si>
  <si>
    <t>センターホームページ保守・管理</t>
    <rPh sb="10" eb="12">
      <t>ホシュ</t>
    </rPh>
    <rPh sb="13" eb="15">
      <t>カンリ</t>
    </rPh>
    <phoneticPr fontId="3"/>
  </si>
  <si>
    <t>会員募集リーフレット印刷製本費</t>
    <rPh sb="0" eb="2">
      <t>カイイン</t>
    </rPh>
    <rPh sb="2" eb="4">
      <t>ボシュウ</t>
    </rPh>
    <rPh sb="10" eb="12">
      <t>インサツ</t>
    </rPh>
    <rPh sb="12" eb="14">
      <t>セイホン</t>
    </rPh>
    <rPh sb="14" eb="15">
      <t>ヒ</t>
    </rPh>
    <phoneticPr fontId="3"/>
  </si>
  <si>
    <t>センター広告宣伝費</t>
    <rPh sb="4" eb="6">
      <t>コウコク</t>
    </rPh>
    <rPh sb="6" eb="8">
      <t>センデン</t>
    </rPh>
    <rPh sb="8" eb="9">
      <t>ヒ</t>
    </rPh>
    <phoneticPr fontId="3"/>
  </si>
  <si>
    <t>企業訪問費用</t>
    <rPh sb="0" eb="2">
      <t>キギョウ</t>
    </rPh>
    <rPh sb="2" eb="4">
      <t>ホウモン</t>
    </rPh>
    <rPh sb="4" eb="6">
      <t>ヒヨウ</t>
    </rPh>
    <phoneticPr fontId="3"/>
  </si>
  <si>
    <t>企画費</t>
    <rPh sb="0" eb="2">
      <t>キカク</t>
    </rPh>
    <rPh sb="2" eb="3">
      <t>ヒ</t>
    </rPh>
    <phoneticPr fontId="3"/>
  </si>
  <si>
    <t>システム経費</t>
    <rPh sb="4" eb="6">
      <t>ケイヒ</t>
    </rPh>
    <phoneticPr fontId="3"/>
  </si>
  <si>
    <t>システム保守・管理</t>
    <phoneticPr fontId="3"/>
  </si>
  <si>
    <t>システム利用料</t>
    <rPh sb="4" eb="7">
      <t>リヨウリョウ</t>
    </rPh>
    <phoneticPr fontId="3"/>
  </si>
  <si>
    <t>その他</t>
    <rPh sb="2" eb="3">
      <t>ホカ</t>
    </rPh>
    <phoneticPr fontId="3"/>
  </si>
  <si>
    <t>保険料</t>
    <rPh sb="0" eb="3">
      <t>ホケンリョウ</t>
    </rPh>
    <phoneticPr fontId="3"/>
  </si>
  <si>
    <t>会議負担金</t>
    <rPh sb="0" eb="2">
      <t>カイギ</t>
    </rPh>
    <rPh sb="2" eb="5">
      <t>フタンキン</t>
    </rPh>
    <phoneticPr fontId="3"/>
  </si>
  <si>
    <t>施設管理費</t>
    <rPh sb="0" eb="2">
      <t>シセツ</t>
    </rPh>
    <rPh sb="2" eb="4">
      <t>カンリ</t>
    </rPh>
    <rPh sb="4" eb="5">
      <t>ヒ</t>
    </rPh>
    <phoneticPr fontId="3"/>
  </si>
  <si>
    <t>食糧費</t>
    <rPh sb="0" eb="3">
      <t>ショクリョウヒ</t>
    </rPh>
    <phoneticPr fontId="3"/>
  </si>
  <si>
    <t>啓発物品費用</t>
    <rPh sb="0" eb="2">
      <t>ケイハツ</t>
    </rPh>
    <rPh sb="2" eb="4">
      <t>ブッピン</t>
    </rPh>
    <rPh sb="4" eb="6">
      <t>ヒヨウ</t>
    </rPh>
    <phoneticPr fontId="3"/>
  </si>
  <si>
    <t>委託一般管理費</t>
    <rPh sb="0" eb="2">
      <t>イタク</t>
    </rPh>
    <rPh sb="2" eb="4">
      <t>イッパン</t>
    </rPh>
    <rPh sb="4" eb="7">
      <t>カンリヒ</t>
    </rPh>
    <phoneticPr fontId="3"/>
  </si>
  <si>
    <t>予備費</t>
    <rPh sb="0" eb="3">
      <t>ヨビヒ</t>
    </rPh>
    <phoneticPr fontId="3"/>
  </si>
  <si>
    <t>消費税</t>
    <rPh sb="0" eb="3">
      <t>ショウヒゼイ</t>
    </rPh>
    <phoneticPr fontId="3"/>
  </si>
  <si>
    <t>（交付対象外支出計）</t>
    <rPh sb="1" eb="3">
      <t>コウフ</t>
    </rPh>
    <rPh sb="3" eb="5">
      <t>タイショウ</t>
    </rPh>
    <rPh sb="5" eb="6">
      <t>ガイ</t>
    </rPh>
    <rPh sb="6" eb="8">
      <t>シシュツ</t>
    </rPh>
    <rPh sb="8" eb="9">
      <t>ケイ</t>
    </rPh>
    <phoneticPr fontId="3"/>
  </si>
  <si>
    <t>運営費支出計</t>
    <rPh sb="0" eb="3">
      <t>ウンエイヒ</t>
    </rPh>
    <rPh sb="3" eb="5">
      <t>シシュツ</t>
    </rPh>
    <rPh sb="5" eb="6">
      <t>ケイ</t>
    </rPh>
    <phoneticPr fontId="3"/>
  </si>
  <si>
    <t>(事業費支出計）</t>
    <rPh sb="1" eb="3">
      <t>ジギョウ</t>
    </rPh>
    <rPh sb="3" eb="4">
      <t>ヒ</t>
    </rPh>
    <rPh sb="4" eb="6">
      <t>シシュツ</t>
    </rPh>
    <rPh sb="6" eb="7">
      <t>ケイ</t>
    </rPh>
    <phoneticPr fontId="3"/>
  </si>
  <si>
    <t>センター支出計</t>
    <rPh sb="4" eb="6">
      <t>シシュツ</t>
    </rPh>
    <rPh sb="6" eb="7">
      <t>ケイ</t>
    </rPh>
    <phoneticPr fontId="3"/>
  </si>
  <si>
    <t>収入</t>
    <rPh sb="0" eb="2">
      <t>シュウニュウ</t>
    </rPh>
    <phoneticPr fontId="3"/>
  </si>
  <si>
    <t>入会金</t>
    <rPh sb="0" eb="3">
      <t>ニュウカイキン</t>
    </rPh>
    <phoneticPr fontId="3"/>
  </si>
  <si>
    <t>年会費</t>
    <rPh sb="0" eb="1">
      <t>ネン</t>
    </rPh>
    <rPh sb="1" eb="3">
      <t>カイヒ</t>
    </rPh>
    <phoneticPr fontId="3"/>
  </si>
  <si>
    <t>他自治体等からの負担金・補助金</t>
    <rPh sb="0" eb="1">
      <t>ホカ</t>
    </rPh>
    <rPh sb="1" eb="4">
      <t>ジチタイ</t>
    </rPh>
    <rPh sb="4" eb="5">
      <t>トウ</t>
    </rPh>
    <rPh sb="8" eb="11">
      <t>フタンキン</t>
    </rPh>
    <rPh sb="12" eb="15">
      <t>ホジョキン</t>
    </rPh>
    <phoneticPr fontId="3"/>
  </si>
  <si>
    <t>収入計</t>
    <rPh sb="0" eb="2">
      <t>シュウニュウ</t>
    </rPh>
    <rPh sb="2" eb="3">
      <t>ケイ</t>
    </rPh>
    <phoneticPr fontId="3"/>
  </si>
  <si>
    <t>経常経費（支出-収入）</t>
    <rPh sb="0" eb="2">
      <t>ケイジョウ</t>
    </rPh>
    <rPh sb="2" eb="4">
      <t>ケイヒ</t>
    </rPh>
    <rPh sb="5" eb="7">
      <t>シシュツ</t>
    </rPh>
    <rPh sb="8" eb="10">
      <t>シュウニュウ</t>
    </rPh>
    <phoneticPr fontId="3"/>
  </si>
  <si>
    <t>④申請自治体の支出額</t>
    <rPh sb="1" eb="3">
      <t>シンセイ</t>
    </rPh>
    <rPh sb="3" eb="6">
      <t>ジチタイ</t>
    </rPh>
    <rPh sb="7" eb="10">
      <t>シシュツガク</t>
    </rPh>
    <rPh sb="9" eb="10">
      <t>ガク</t>
    </rPh>
    <phoneticPr fontId="3"/>
  </si>
  <si>
    <t>（③＞④の場合の経費内訳）</t>
    <rPh sb="5" eb="7">
      <t>バアイ</t>
    </rPh>
    <rPh sb="8" eb="10">
      <t>ケイヒ</t>
    </rPh>
    <rPh sb="10" eb="12">
      <t>ウチワケ</t>
    </rPh>
    <phoneticPr fontId="3"/>
  </si>
  <si>
    <t>支出計</t>
    <rPh sb="0" eb="2">
      <t>シシュツ</t>
    </rPh>
    <rPh sb="2" eb="3">
      <t>ケイ</t>
    </rPh>
    <phoneticPr fontId="3"/>
  </si>
  <si>
    <t>※様式2-2（積算内訳書）への転記用</t>
    <rPh sb="1" eb="3">
      <t>ヨウシキ</t>
    </rPh>
    <rPh sb="7" eb="9">
      <t>セキサン</t>
    </rPh>
    <rPh sb="9" eb="11">
      <t>ウチワケ</t>
    </rPh>
    <rPh sb="11" eb="12">
      <t>ショ</t>
    </rPh>
    <rPh sb="15" eb="17">
      <t>テンキ</t>
    </rPh>
    <rPh sb="17" eb="18">
      <t>ヨウ</t>
    </rPh>
    <phoneticPr fontId="3"/>
  </si>
  <si>
    <t>総事業費</t>
    <rPh sb="0" eb="1">
      <t>ソウ</t>
    </rPh>
    <rPh sb="1" eb="4">
      <t>ジギョウヒ</t>
    </rPh>
    <phoneticPr fontId="3"/>
  </si>
  <si>
    <t>（令和４年度第２次補正）</t>
  </si>
  <si>
    <t>（市町村分）</t>
  </si>
  <si>
    <t>福島県</t>
    <rPh sb="0" eb="3">
      <t>フクシマケン</t>
    </rPh>
    <phoneticPr fontId="3"/>
  </si>
  <si>
    <t>継続</t>
  </si>
  <si>
    <t>＜地域における実情と課題＞　
本町の人口は、昭和30年（1995年）の国勢調査の17,441人をピークに減少を続けており、平成27年（2015年）の国勢調査では10,475人と20年前と比較し3,000人人近く減少しており、現在は1万人を割り込んでいる
＜本個別事業の位置付け＞
町では人口減少対策を最重要課題として捉え、「小野町まち・ひと・しごと創生総合戦略第2版（実施期間2020年度～2024年度）」を策定し対策に取り組んでおり、　　　　　　　　　　　　　　　　　　　　　　　　　　　　　　　　　　　　　　　　　　　　　　　　　　　　　　　　　　　　　　　　　　　①結婚・出産・子育て・教育に楽しみやうれしさを実感できるまちづくり　　　　　　　　　　　　　　　　　　　　　　　　　　　　　　　　　　　　　　　　　　　　　　　　　　②活気にあふれ、賑わいを実感できるしごとづくり　　　　　　　　　　　　　　　　　　　　　　　　　　　　　　　　　　　　　　　　　　　　　　　　　　　　　　　　　　　③新しいひとの流れづくり　　　　　　　　　　　　　　　　　　　　　　　　　　　　　　　　　　　　　　　　　　　　　　　　　　　　　　　　　　　　　　　　　　　　　　　　　　　④未来に向かって安全で安心して生活できるまちづくりの4つの基本目標を掲げている。　　　　　　　　　　　　　　　　　　　　　　　　　　　　　　　　　　　　　　　　　　　　　　　　　　　　　　令和元年に実施したワークショップでは「子ども出生人数を増やすには」をテーマの一つに掲げ、また同年に実施したアンケートにおいては「結婚・出産・子育て」に関する項目を設けた。これらの結果から、結婚や住宅に対する補助支援制度、妊娠・出産時の各種手当や助成など、結婚・出産時の経済的負担に対する支援策が求められている。出生数が減少傾向にある中、その前段となる結婚も大きな課題であり、結婚から出産、子育てまでの段階に応じた切れ目ない支援を実施していくこととしている。
本事業は上記基本目標の①に位置づけられる。</t>
    <rPh sb="129" eb="130">
      <t>ホン</t>
    </rPh>
    <rPh sb="130" eb="132">
      <t>コベツ</t>
    </rPh>
    <rPh sb="132" eb="134">
      <t>ジギョウ</t>
    </rPh>
    <rPh sb="135" eb="138">
      <t>イチヅ</t>
    </rPh>
    <phoneticPr fontId="3"/>
  </si>
  <si>
    <t>小野町</t>
    <rPh sb="0" eb="3">
      <t>オノマチ</t>
    </rPh>
    <phoneticPr fontId="3"/>
  </si>
  <si>
    <t>子育て支援課</t>
    <rPh sb="0" eb="2">
      <t>コソダ</t>
    </rPh>
    <rPh sb="3" eb="6">
      <t>シエンカ</t>
    </rPh>
    <phoneticPr fontId="3"/>
  </si>
  <si>
    <t>小野町結婚子育て支援事業</t>
    <rPh sb="0" eb="3">
      <t>オノマチ</t>
    </rPh>
    <rPh sb="3" eb="5">
      <t>ケッコン</t>
    </rPh>
    <rPh sb="5" eb="7">
      <t>コソダ</t>
    </rPh>
    <rPh sb="8" eb="12">
      <t>シエンジギョウ</t>
    </rPh>
    <phoneticPr fontId="3"/>
  </si>
  <si>
    <t>令和３</t>
    <rPh sb="0" eb="2">
      <t>レイワ</t>
    </rPh>
    <phoneticPr fontId="3"/>
  </si>
  <si>
    <t xml:space="preserve">＜地域における実情と課題＞　
＜本個別事業の位置付け＞
</t>
    <rPh sb="17" eb="18">
      <t>ホン</t>
    </rPh>
    <rPh sb="18" eb="20">
      <t>コベツ</t>
    </rPh>
    <rPh sb="20" eb="22">
      <t>ジギョウ</t>
    </rPh>
    <rPh sb="23" eb="26">
      <t>イチヅ</t>
    </rPh>
    <phoneticPr fontId="3"/>
  </si>
  <si>
    <t>・申請年度から起算して3年以上継続して定住の意思があること　　　　　　　　　　　　　　　　　　　　　　　　　　　　　　　　　　　　　　　　　　　　　　　　　　　　　　　　　　　　　　　　　・町税等を滞納していないこと　　　　　　　　　　　　　　　　　　　　　　　　　　　　　　　　　　　　　　　　　　　　　　　　　　　　　　　　　　　　　　　　　　　　　　　　　　　　　　　　　　　　　　　・暴力団員等でないこと</t>
    <phoneticPr fontId="3"/>
  </si>
  <si>
    <t>町広報誌へ掲載し全世帯へ周知する。</t>
    <phoneticPr fontId="3"/>
  </si>
  <si>
    <t>福島県ホームページでの広報を依頼するほか、県事業の委託先である結婚・子育て支援センターでの広報を依頼する。</t>
    <phoneticPr fontId="3"/>
  </si>
  <si>
    <t>町内事業所等に対しチラシ配架等を依頼し、幅広く対象世帯に情報を提供する。</t>
    <phoneticPr fontId="3"/>
  </si>
  <si>
    <t>見込</t>
  </si>
  <si>
    <t>無</t>
  </si>
  <si>
    <t>2.03(R6)</t>
    <phoneticPr fontId="3"/>
  </si>
  <si>
    <t>1.54(H24)</t>
    <phoneticPr fontId="3"/>
  </si>
  <si>
    <t>結婚支援事業利用者数</t>
    <rPh sb="0" eb="6">
      <t>ケッコンシエンジギョウ</t>
    </rPh>
    <rPh sb="6" eb="10">
      <t>リヨウシャスウ</t>
    </rPh>
    <phoneticPr fontId="3"/>
  </si>
  <si>
    <t>5(R6)</t>
    <phoneticPr fontId="3"/>
  </si>
  <si>
    <t>0(R3)</t>
    <phoneticPr fontId="3"/>
  </si>
  <si>
    <t>1.5（平成25年～平成29年人口動態保健所・市区町村別統計の概況）</t>
    <rPh sb="4" eb="6">
      <t>ヘイセイ</t>
    </rPh>
    <rPh sb="8" eb="9">
      <t>ネン</t>
    </rPh>
    <rPh sb="10" eb="12">
      <t>ヘイセイ</t>
    </rPh>
    <rPh sb="14" eb="15">
      <t>ネン</t>
    </rPh>
    <rPh sb="15" eb="19">
      <t>ジンコウドウタイ</t>
    </rPh>
    <rPh sb="19" eb="22">
      <t>ホケンジョ</t>
    </rPh>
    <rPh sb="23" eb="28">
      <t>シクチョウソンベツ</t>
    </rPh>
    <rPh sb="28" eb="30">
      <t>トウケイ</t>
    </rPh>
    <rPh sb="31" eb="33">
      <t>ガイキョウ</t>
    </rPh>
    <phoneticPr fontId="3"/>
  </si>
  <si>
    <t>29（令和2年人口動態調査）</t>
    <rPh sb="3" eb="5">
      <t>レイワ</t>
    </rPh>
    <rPh sb="6" eb="7">
      <t>ネン</t>
    </rPh>
    <rPh sb="7" eb="11">
      <t>ジンコウドウタイ</t>
    </rPh>
    <rPh sb="11" eb="13">
      <t>チョウサ</t>
    </rPh>
    <phoneticPr fontId="3"/>
  </si>
  <si>
    <t>3.1（令和2年人口動態調査）</t>
    <rPh sb="4" eb="6">
      <t>レイワ</t>
    </rPh>
    <rPh sb="7" eb="8">
      <t>ネン</t>
    </rPh>
    <rPh sb="8" eb="12">
      <t>ジンコウドウタイ</t>
    </rPh>
    <rPh sb="12" eb="14">
      <t>チョウサ</t>
    </rPh>
    <phoneticPr fontId="3"/>
  </si>
  <si>
    <t>支給実績がないため、支給相談内容に基づき積算
29歳以下：１世帯×60万円＝600千円
上記以外：2世帯×30万円＝600千円</t>
    <rPh sb="0" eb="2">
      <t>シキュウ</t>
    </rPh>
    <rPh sb="2" eb="4">
      <t>ジッセキ</t>
    </rPh>
    <rPh sb="10" eb="12">
      <t>シキュウ</t>
    </rPh>
    <rPh sb="12" eb="14">
      <t>ソウダン</t>
    </rPh>
    <rPh sb="14" eb="16">
      <t>ナイヨウ</t>
    </rPh>
    <rPh sb="17" eb="18">
      <t>モト</t>
    </rPh>
    <rPh sb="20" eb="22">
      <t>セキサン</t>
    </rPh>
    <rPh sb="25" eb="26">
      <t>サイ</t>
    </rPh>
    <rPh sb="26" eb="28">
      <t>イカ</t>
    </rPh>
    <rPh sb="30" eb="32">
      <t>セタイ</t>
    </rPh>
    <rPh sb="35" eb="37">
      <t>マンエン</t>
    </rPh>
    <rPh sb="41" eb="43">
      <t>センエン</t>
    </rPh>
    <rPh sb="44" eb="48">
      <t>ジョウキイガイ</t>
    </rPh>
    <rPh sb="50" eb="52">
      <t>セタイ</t>
    </rPh>
    <rPh sb="55" eb="57">
      <t>マンエン</t>
    </rPh>
    <rPh sb="61" eb="63">
      <t>センエン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</si>
</sst>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
    <numFmt numFmtId="178" formatCode="#,##0_ "/>
    <numFmt numFmtId="179" formatCode="#,##0&quot;円&quot;"/>
    <numFmt numFmtId="180" formatCode="#,##0;&quot;▲ &quot;#,##0"/>
    <numFmt numFmtId="181" formatCode="#,##0;&quot;△ &quot;#,##0"/>
    <numFmt numFmtId="182" formatCode="0_ "/>
    <numFmt numFmtId="183" formatCode="#,##0_);[Red]\(#,##0\)"/>
    <numFmt numFmtId="184" formatCode="#,##0_ ;[Red]\-#,##0\ "/>
  </numFmts>
  <fonts count="39" x14ac:knownFonts="1">
    <font>
      <sz val="10"/>
      <name val="ＭＳ Ｐゴシック"/>
      <family val="3"/>
      <charset val="128"/>
    </font>
    <font>
      <sz val="11"/>
      <color theme="1"/>
      <name val="Meiryo UI"/>
      <family val="2"/>
      <charset val="128"/>
    </font>
    <font>
      <sz val="10"/>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9"/>
      <name val="ＭＳ ゴシック"/>
      <family val="3"/>
      <charset val="128"/>
    </font>
    <font>
      <sz val="7"/>
      <name val="ＭＳ Ｐゴシック"/>
      <family val="3"/>
      <charset val="128"/>
    </font>
    <font>
      <sz val="14"/>
      <name val="ＭＳ Ｐゴシック"/>
      <family val="3"/>
      <charset val="128"/>
    </font>
    <font>
      <sz val="10"/>
      <color rgb="FFFF0066"/>
      <name val="ＭＳ Ｐゴシック"/>
      <family val="3"/>
      <charset val="128"/>
    </font>
    <font>
      <sz val="10"/>
      <color rgb="FFFF0066"/>
      <name val="HG丸ｺﾞｼｯｸM-PRO"/>
      <family val="3"/>
      <charset val="128"/>
    </font>
    <font>
      <sz val="6"/>
      <name val="ＭＳ Ｐゴシック"/>
      <family val="3"/>
      <charset val="128"/>
      <scheme val="minor"/>
    </font>
    <font>
      <sz val="10"/>
      <color rgb="FFFF0000"/>
      <name val="ＭＳ Ｐゴシック"/>
      <family val="3"/>
      <charset val="128"/>
    </font>
    <font>
      <sz val="10"/>
      <color theme="0"/>
      <name val="ＭＳ Ｐゴシック"/>
      <family val="3"/>
      <charset val="128"/>
    </font>
    <font>
      <sz val="8"/>
      <color theme="1"/>
      <name val="ＭＳ Ｐゴシック"/>
      <family val="3"/>
      <charset val="128"/>
    </font>
    <font>
      <sz val="6"/>
      <color theme="1"/>
      <name val="ＭＳ Ｐゴシック"/>
      <family val="3"/>
      <charset val="128"/>
    </font>
    <font>
      <b/>
      <sz val="8"/>
      <name val="ＭＳ Ｐゴシック"/>
      <family val="3"/>
      <charset val="128"/>
    </font>
    <font>
      <sz val="11"/>
      <name val="ＭＳ ゴシック"/>
      <family val="3"/>
      <charset val="128"/>
    </font>
    <font>
      <b/>
      <sz val="12"/>
      <name val="ＭＳ ゴシック"/>
      <family val="3"/>
      <charset val="128"/>
    </font>
    <font>
      <b/>
      <sz val="10"/>
      <name val="ＭＳ ゴシック"/>
      <family val="3"/>
      <charset val="128"/>
    </font>
    <font>
      <b/>
      <sz val="11"/>
      <name val="ＭＳ ゴシック"/>
      <family val="3"/>
      <charset val="128"/>
    </font>
    <font>
      <sz val="10"/>
      <name val="ＭＳ ゴシック"/>
      <family val="3"/>
      <charset val="128"/>
    </font>
    <font>
      <sz val="8"/>
      <name val="ＭＳ ゴシック"/>
      <family val="3"/>
      <charset val="128"/>
    </font>
    <font>
      <sz val="9"/>
      <color rgb="FFFF0066"/>
      <name val="ＭＳ ゴシック"/>
      <family val="3"/>
      <charset val="128"/>
    </font>
    <font>
      <sz val="8"/>
      <color rgb="FFFF0000"/>
      <name val="ＭＳ Ｐゴシック"/>
      <family val="3"/>
      <charset val="128"/>
    </font>
    <font>
      <sz val="10"/>
      <name val="ＭＳ Ｐゴシック"/>
      <family val="3"/>
      <charset val="128"/>
      <scheme val="minor"/>
    </font>
    <font>
      <b/>
      <sz val="18"/>
      <name val="ＭＳ Ｐゴシック"/>
      <family val="3"/>
      <charset val="128"/>
    </font>
    <font>
      <u/>
      <sz val="14"/>
      <name val="ＭＳ Ｐゴシック"/>
      <family val="3"/>
      <charset val="128"/>
    </font>
    <font>
      <sz val="14"/>
      <color rgb="FFFF0000"/>
      <name val="ＭＳ Ｐゴシック"/>
      <family val="3"/>
      <charset val="128"/>
    </font>
    <font>
      <sz val="14"/>
      <color theme="1"/>
      <name val="ＭＳ Ｐゴシック"/>
      <family val="3"/>
      <charset val="128"/>
    </font>
    <font>
      <b/>
      <sz val="14"/>
      <name val="ＭＳ Ｐゴシック"/>
      <family val="3"/>
      <charset val="128"/>
    </font>
    <font>
      <b/>
      <sz val="16"/>
      <name val="ＭＳ Ｐゴシック"/>
      <family val="3"/>
      <charset val="128"/>
    </font>
    <font>
      <sz val="11"/>
      <color theme="1"/>
      <name val="ＭＳ Ｐゴシック"/>
      <family val="3"/>
      <charset val="128"/>
    </font>
    <font>
      <sz val="9"/>
      <color theme="1"/>
      <name val="ＭＳ Ｐゴシック"/>
      <family val="3"/>
      <charset val="128"/>
    </font>
    <font>
      <sz val="11"/>
      <color theme="0"/>
      <name val="ＭＳ Ｐゴシック"/>
      <family val="3"/>
      <charset val="128"/>
    </font>
    <font>
      <sz val="9"/>
      <color rgb="FFFF0066"/>
      <name val="ＭＳ Ｐゴシック"/>
      <family val="3"/>
      <charset val="128"/>
    </font>
    <font>
      <sz val="11"/>
      <color rgb="FFFF0066"/>
      <name val="ＭＳ Ｐゴシック"/>
      <family val="3"/>
      <charset val="128"/>
    </font>
    <font>
      <sz val="12"/>
      <name val="ＭＳ Ｐゴシック"/>
      <family val="3"/>
      <charset val="128"/>
    </font>
  </fonts>
  <fills count="13">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EFFFFF"/>
        <bgColor indexed="64"/>
      </patternFill>
    </fill>
    <fill>
      <patternFill patternType="solid">
        <fgColor rgb="FFFFFFCC"/>
        <bgColor indexed="64"/>
      </patternFill>
    </fill>
    <fill>
      <patternFill patternType="solid">
        <fgColor theme="8" tint="0.79998168889431442"/>
        <bgColor indexed="64"/>
      </patternFill>
    </fill>
    <fill>
      <patternFill patternType="lightHorizontal"/>
    </fill>
    <fill>
      <patternFill patternType="solid">
        <fgColor theme="6" tint="0.79998168889431442"/>
        <bgColor indexed="64"/>
      </patternFill>
    </fill>
    <fill>
      <patternFill patternType="solid">
        <fgColor theme="9" tint="0.59999389629810485"/>
        <bgColor indexed="64"/>
      </patternFill>
    </fill>
    <fill>
      <patternFill patternType="solid">
        <fgColor rgb="FFF5FFFF"/>
        <bgColor indexed="64"/>
      </patternFill>
    </fill>
    <fill>
      <patternFill patternType="solid">
        <fgColor theme="4"/>
        <bgColor indexed="64"/>
      </patternFill>
    </fill>
    <fill>
      <patternFill patternType="solid">
        <fgColor theme="0" tint="-0.34998626667073579"/>
        <bgColor indexed="64"/>
      </patternFill>
    </fill>
  </fills>
  <borders count="17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top style="thin">
        <color rgb="FFFF0000"/>
      </top>
      <bottom style="thin">
        <color rgb="FFFF0000"/>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auto="1"/>
      </left>
      <right style="thin">
        <color auto="1"/>
      </right>
      <top style="medium">
        <color auto="1"/>
      </top>
      <bottom/>
      <diagonal/>
    </border>
    <border>
      <left style="thin">
        <color indexed="64"/>
      </left>
      <right style="double">
        <color indexed="64"/>
      </right>
      <top style="medium">
        <color indexed="64"/>
      </top>
      <bottom/>
      <diagonal/>
    </border>
    <border>
      <left/>
      <right style="double">
        <color indexed="64"/>
      </right>
      <top style="thin">
        <color indexed="64"/>
      </top>
      <bottom style="hair">
        <color indexed="64"/>
      </bottom>
      <diagonal/>
    </border>
    <border>
      <left style="medium">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rgb="FFFF0000"/>
      </left>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thin">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s>
  <cellStyleXfs count="5">
    <xf numFmtId="0" fontId="0" fillId="0" borderId="0"/>
    <xf numFmtId="38" fontId="2" fillId="0" borderId="0" applyFont="0" applyFill="0" applyBorder="0" applyAlignment="0" applyProtection="0"/>
    <xf numFmtId="0" fontId="1" fillId="0" borderId="0">
      <alignment vertical="center"/>
    </xf>
    <xf numFmtId="9" fontId="2" fillId="0" borderId="0" applyFont="0" applyFill="0" applyBorder="0" applyAlignment="0" applyProtection="0">
      <alignment vertical="center"/>
    </xf>
    <xf numFmtId="0" fontId="4" fillId="0" borderId="0"/>
  </cellStyleXfs>
  <cellXfs count="922">
    <xf numFmtId="0" fontId="0" fillId="0" borderId="0" xfId="0"/>
    <xf numFmtId="0" fontId="0" fillId="0" borderId="0" xfId="0" applyProtection="1">
      <protection locked="0"/>
    </xf>
    <xf numFmtId="0" fontId="10" fillId="0" borderId="0" xfId="0" applyFont="1" applyProtection="1">
      <protection locked="0"/>
    </xf>
    <xf numFmtId="0" fontId="10" fillId="0" borderId="0" xfId="0" applyFont="1" applyBorder="1" applyProtection="1">
      <protection locked="0"/>
    </xf>
    <xf numFmtId="0" fontId="4" fillId="0" borderId="2" xfId="0" applyFont="1" applyBorder="1" applyAlignment="1">
      <alignment vertical="center" wrapText="1"/>
    </xf>
    <xf numFmtId="0" fontId="4" fillId="0" borderId="15" xfId="0" applyFont="1"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14" fillId="0" borderId="0" xfId="0" applyFont="1" applyAlignment="1">
      <alignment horizontal="center" vertical="center" wrapText="1"/>
    </xf>
    <xf numFmtId="0" fontId="13" fillId="0" borderId="0" xfId="0" applyFont="1" applyAlignment="1">
      <alignment horizontal="center" vertical="center" wrapText="1"/>
    </xf>
    <xf numFmtId="0" fontId="0" fillId="0" borderId="0" xfId="0" applyAlignment="1" applyProtection="1">
      <alignment vertical="center"/>
      <protection locked="0"/>
    </xf>
    <xf numFmtId="0" fontId="0" fillId="0" borderId="0" xfId="0" applyAlignment="1" applyProtection="1">
      <alignment horizontal="right" vertical="center"/>
      <protection locked="0"/>
    </xf>
    <xf numFmtId="0" fontId="0" fillId="0" borderId="0" xfId="0" applyAlignment="1" applyProtection="1">
      <alignment horizontal="center" vertical="center"/>
      <protection locked="0"/>
    </xf>
    <xf numFmtId="177" fontId="6" fillId="0" borderId="1" xfId="0" applyNumberFormat="1" applyFont="1" applyBorder="1" applyAlignment="1" applyProtection="1">
      <alignment vertical="center"/>
      <protection locked="0"/>
    </xf>
    <xf numFmtId="0" fontId="0" fillId="0" borderId="0" xfId="0" applyAlignment="1" applyProtection="1">
      <alignment shrinkToFit="1"/>
      <protection locked="0"/>
    </xf>
    <xf numFmtId="176" fontId="0" fillId="0" borderId="0" xfId="0" applyNumberFormat="1" applyBorder="1" applyAlignment="1" applyProtection="1">
      <alignment horizontal="left" vertical="center"/>
      <protection locked="0"/>
    </xf>
    <xf numFmtId="0" fontId="6" fillId="0" borderId="0" xfId="0" applyFont="1" applyBorder="1" applyAlignment="1" applyProtection="1">
      <alignment horizontal="right"/>
      <protection locked="0"/>
    </xf>
    <xf numFmtId="0" fontId="0" fillId="0" borderId="0" xfId="0" applyBorder="1" applyAlignment="1" applyProtection="1">
      <protection locked="0"/>
    </xf>
    <xf numFmtId="0" fontId="0" fillId="0" borderId="0" xfId="0" applyFill="1" applyAlignment="1" applyProtection="1">
      <alignment vertical="center"/>
      <protection locked="0"/>
    </xf>
    <xf numFmtId="0" fontId="11" fillId="0" borderId="0" xfId="0" applyFont="1" applyFill="1" applyAlignment="1" applyProtection="1">
      <alignment vertical="center"/>
      <protection locked="0"/>
    </xf>
    <xf numFmtId="0" fontId="0" fillId="0" borderId="0" xfId="0" applyFill="1" applyBorder="1" applyAlignment="1">
      <alignment vertical="center" wrapText="1"/>
    </xf>
    <xf numFmtId="0" fontId="0" fillId="0" borderId="2" xfId="0" applyFill="1" applyBorder="1" applyAlignment="1">
      <alignment vertical="center" wrapText="1" shrinkToFit="1"/>
    </xf>
    <xf numFmtId="0" fontId="0" fillId="0" borderId="0" xfId="0" applyFill="1" applyBorder="1" applyAlignment="1">
      <alignment vertical="center" wrapText="1" shrinkToFit="1"/>
    </xf>
    <xf numFmtId="38" fontId="4" fillId="0" borderId="2" xfId="1" applyFont="1" applyFill="1" applyBorder="1" applyAlignment="1">
      <alignment vertical="center" wrapText="1"/>
    </xf>
    <xf numFmtId="38" fontId="4" fillId="0" borderId="15" xfId="1" applyFont="1" applyFill="1" applyBorder="1" applyAlignment="1">
      <alignment vertical="center" wrapText="1"/>
    </xf>
    <xf numFmtId="0" fontId="5" fillId="0" borderId="0" xfId="0" applyFont="1" applyAlignment="1">
      <alignment horizontal="center" vertical="center" wrapText="1"/>
    </xf>
    <xf numFmtId="0" fontId="5" fillId="6" borderId="2"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0" fillId="0" borderId="0" xfId="0" applyFill="1" applyAlignment="1">
      <alignment horizontal="center" vertical="center" wrapText="1"/>
    </xf>
    <xf numFmtId="0" fontId="0" fillId="0" borderId="2"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 xfId="0" applyFill="1" applyBorder="1" applyAlignment="1">
      <alignment vertical="center" wrapText="1"/>
    </xf>
    <xf numFmtId="0" fontId="0" fillId="0" borderId="2" xfId="0" applyFill="1" applyBorder="1" applyAlignment="1">
      <alignment horizontal="left" vertical="center" wrapText="1"/>
    </xf>
    <xf numFmtId="0" fontId="5" fillId="2" borderId="2" xfId="0" applyFont="1" applyFill="1" applyBorder="1" applyAlignment="1">
      <alignment horizontal="center" vertical="center" wrapText="1"/>
    </xf>
    <xf numFmtId="0" fontId="0" fillId="2" borderId="2" xfId="0" applyFill="1" applyBorder="1" applyAlignment="1">
      <alignment vertical="center" wrapText="1"/>
    </xf>
    <xf numFmtId="0" fontId="5" fillId="2" borderId="15" xfId="0" applyFont="1" applyFill="1" applyBorder="1" applyAlignment="1">
      <alignment horizontal="center" vertical="center" wrapText="1"/>
    </xf>
    <xf numFmtId="0" fontId="0" fillId="0" borderId="15" xfId="0" applyFill="1" applyBorder="1" applyAlignment="1">
      <alignment vertical="center" wrapText="1"/>
    </xf>
    <xf numFmtId="0" fontId="0" fillId="0" borderId="2" xfId="0" applyFont="1" applyFill="1" applyBorder="1" applyAlignment="1">
      <alignment horizontal="left" vertical="center" wrapText="1"/>
    </xf>
    <xf numFmtId="0" fontId="0" fillId="0" borderId="0" xfId="0" applyFill="1" applyAlignment="1">
      <alignment vertical="center" wrapText="1"/>
    </xf>
    <xf numFmtId="0" fontId="0" fillId="3" borderId="2" xfId="0" applyFill="1" applyBorder="1" applyAlignment="1">
      <alignment horizontal="left" vertical="center"/>
    </xf>
    <xf numFmtId="0" fontId="0" fillId="3" borderId="2" xfId="0" applyFill="1" applyBorder="1" applyAlignment="1">
      <alignment horizontal="left" vertical="center" wrapText="1"/>
    </xf>
    <xf numFmtId="0" fontId="0" fillId="3" borderId="2" xfId="0" applyFill="1" applyBorder="1" applyAlignment="1">
      <alignment vertical="center" wrapText="1" shrinkToFit="1"/>
    </xf>
    <xf numFmtId="0" fontId="4" fillId="3" borderId="2" xfId="0" applyFont="1" applyFill="1" applyBorder="1" applyAlignment="1">
      <alignment vertical="center" wrapText="1"/>
    </xf>
    <xf numFmtId="0" fontId="0" fillId="3" borderId="2" xfId="0" applyFill="1" applyBorder="1" applyAlignment="1">
      <alignment vertical="center" wrapText="1"/>
    </xf>
    <xf numFmtId="12" fontId="0" fillId="0" borderId="0" xfId="0" applyNumberFormat="1" applyFont="1" applyAlignment="1">
      <alignment horizontal="center" vertical="center" wrapText="1"/>
    </xf>
    <xf numFmtId="0" fontId="0" fillId="3" borderId="15" xfId="0" applyFill="1" applyBorder="1" applyAlignment="1">
      <alignment vertical="center" wrapText="1"/>
    </xf>
    <xf numFmtId="0" fontId="10" fillId="0" borderId="0" xfId="0" applyFont="1" applyBorder="1" applyAlignment="1" applyProtection="1">
      <alignment horizontal="left"/>
      <protection locked="0"/>
    </xf>
    <xf numFmtId="0" fontId="5" fillId="0" borderId="2" xfId="0" applyFont="1" applyBorder="1" applyAlignment="1">
      <alignment horizontal="center" vertical="center" wrapText="1"/>
    </xf>
    <xf numFmtId="0" fontId="11" fillId="0" borderId="0" xfId="0" applyFont="1" applyBorder="1" applyAlignment="1" applyProtection="1">
      <alignment horizontal="left"/>
      <protection locked="0"/>
    </xf>
    <xf numFmtId="0" fontId="0" fillId="0" borderId="0" xfId="0" applyFill="1" applyAlignment="1" applyProtection="1">
      <alignment vertical="center" shrinkToFit="1"/>
      <protection locked="0"/>
    </xf>
    <xf numFmtId="0" fontId="15" fillId="0" borderId="19" xfId="0" applyFont="1" applyFill="1" applyBorder="1" applyAlignment="1" applyProtection="1">
      <alignment vertical="center" wrapText="1"/>
      <protection locked="0"/>
    </xf>
    <xf numFmtId="0" fontId="6" fillId="0" borderId="0" xfId="0" applyFont="1" applyFill="1" applyBorder="1" applyAlignment="1" applyProtection="1">
      <alignment vertical="top" wrapText="1"/>
      <protection locked="0"/>
    </xf>
    <xf numFmtId="0" fontId="15" fillId="0" borderId="16" xfId="0" applyFont="1" applyFill="1" applyBorder="1" applyAlignment="1" applyProtection="1">
      <alignment vertical="center" wrapText="1"/>
      <protection locked="0"/>
    </xf>
    <xf numFmtId="0" fontId="0" fillId="0" borderId="0" xfId="0" applyFont="1" applyBorder="1" applyProtection="1">
      <protection locked="0"/>
    </xf>
    <xf numFmtId="0" fontId="0" fillId="0" borderId="0" xfId="0" applyBorder="1" applyProtection="1">
      <protection locked="0"/>
    </xf>
    <xf numFmtId="0" fontId="10" fillId="0" borderId="19" xfId="0" applyFont="1" applyBorder="1" applyProtection="1">
      <protection locked="0"/>
    </xf>
    <xf numFmtId="0" fontId="6" fillId="0" borderId="0"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left" vertical="center" wrapText="1"/>
      <protection locked="0"/>
    </xf>
    <xf numFmtId="0" fontId="0" fillId="0" borderId="7" xfId="0" applyFont="1" applyBorder="1" applyProtection="1">
      <protection locked="0"/>
    </xf>
    <xf numFmtId="0" fontId="0" fillId="0" borderId="14" xfId="0" applyBorder="1" applyProtection="1">
      <protection locked="0"/>
    </xf>
    <xf numFmtId="0" fontId="0" fillId="0" borderId="19" xfId="0" applyFont="1" applyFill="1" applyBorder="1" applyAlignment="1" applyProtection="1">
      <alignment vertical="top"/>
      <protection locked="0"/>
    </xf>
    <xf numFmtId="0" fontId="0" fillId="0" borderId="80" xfId="0" applyFont="1" applyFill="1" applyBorder="1" applyAlignment="1" applyProtection="1">
      <alignment vertical="top"/>
      <protection locked="0"/>
    </xf>
    <xf numFmtId="0" fontId="15" fillId="0" borderId="80" xfId="0" applyFont="1" applyFill="1" applyBorder="1" applyAlignment="1" applyProtection="1">
      <alignment vertical="center" wrapText="1"/>
      <protection locked="0"/>
    </xf>
    <xf numFmtId="0" fontId="0" fillId="0" borderId="44" xfId="0" applyFont="1" applyFill="1" applyBorder="1" applyAlignment="1" applyProtection="1">
      <alignment vertical="top"/>
      <protection locked="0"/>
    </xf>
    <xf numFmtId="0" fontId="0" fillId="0" borderId="0" xfId="0" applyFill="1" applyBorder="1" applyProtection="1">
      <protection locked="0"/>
    </xf>
    <xf numFmtId="0" fontId="11" fillId="0" borderId="0" xfId="0" applyFont="1" applyBorder="1" applyAlignment="1" applyProtection="1">
      <alignment horizontal="left"/>
      <protection locked="0"/>
    </xf>
    <xf numFmtId="0" fontId="6" fillId="0" borderId="0" xfId="0" applyFont="1" applyFill="1" applyBorder="1" applyAlignment="1" applyProtection="1">
      <alignment horizontal="left" vertical="top" wrapText="1"/>
      <protection locked="0"/>
    </xf>
    <xf numFmtId="0" fontId="6" fillId="0" borderId="19" xfId="0" applyFont="1" applyFill="1" applyBorder="1" applyAlignment="1" applyProtection="1">
      <alignment horizontal="left" vertical="top" wrapText="1"/>
      <protection locked="0"/>
    </xf>
    <xf numFmtId="0" fontId="15" fillId="0" borderId="0"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6" fillId="0" borderId="19" xfId="0" applyFont="1" applyBorder="1" applyAlignment="1" applyProtection="1">
      <alignment vertical="top" wrapText="1"/>
      <protection locked="0"/>
    </xf>
    <xf numFmtId="0" fontId="6" fillId="0" borderId="1"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right" vertical="center"/>
      <protection locked="0"/>
    </xf>
    <xf numFmtId="178" fontId="15" fillId="0" borderId="0" xfId="0" applyNumberFormat="1" applyFont="1" applyFill="1" applyBorder="1" applyAlignment="1" applyProtection="1">
      <alignment vertical="center" wrapText="1"/>
      <protection locked="0"/>
    </xf>
    <xf numFmtId="0" fontId="0" fillId="3" borderId="2" xfId="0" applyFont="1" applyFill="1" applyBorder="1" applyAlignment="1">
      <alignment vertical="center" wrapText="1"/>
    </xf>
    <xf numFmtId="0" fontId="0" fillId="0" borderId="2" xfId="0" applyFont="1" applyFill="1" applyBorder="1" applyAlignment="1">
      <alignment vertical="center" wrapText="1"/>
    </xf>
    <xf numFmtId="0" fontId="0" fillId="0" borderId="2" xfId="0" applyFont="1" applyBorder="1" applyAlignment="1">
      <alignment vertical="center" wrapText="1"/>
    </xf>
    <xf numFmtId="0" fontId="18" fillId="0" borderId="0" xfId="0" applyFont="1" applyAlignment="1" applyProtection="1">
      <alignment vertical="center"/>
      <protection locked="0"/>
    </xf>
    <xf numFmtId="0" fontId="11" fillId="0" borderId="0" xfId="0" applyFont="1" applyBorder="1" applyAlignment="1" applyProtection="1">
      <alignment horizontal="left"/>
      <protection locked="0"/>
    </xf>
    <xf numFmtId="0" fontId="0" fillId="0" borderId="0" xfId="0" applyAlignment="1" applyProtection="1">
      <alignment horizontal="center" vertical="center"/>
      <protection locked="0"/>
    </xf>
    <xf numFmtId="0" fontId="15" fillId="0" borderId="0" xfId="0" applyFont="1" applyFill="1" applyBorder="1" applyAlignment="1" applyProtection="1">
      <alignment vertical="center" wrapText="1"/>
      <protection locked="0"/>
    </xf>
    <xf numFmtId="0" fontId="15" fillId="0" borderId="1" xfId="0" applyFont="1" applyFill="1" applyBorder="1" applyAlignment="1" applyProtection="1">
      <alignment vertical="center" wrapText="1"/>
      <protection locked="0"/>
    </xf>
    <xf numFmtId="0" fontId="24" fillId="0" borderId="0" xfId="0" applyFont="1" applyBorder="1" applyAlignment="1" applyProtection="1">
      <alignment horizontal="left" vertical="center"/>
      <protection locked="0"/>
    </xf>
    <xf numFmtId="0" fontId="18" fillId="0" borderId="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center"/>
      <protection locked="0"/>
    </xf>
    <xf numFmtId="0" fontId="21" fillId="0" borderId="0" xfId="0" applyFont="1" applyAlignment="1" applyProtection="1">
      <alignment vertical="center"/>
      <protection locked="0"/>
    </xf>
    <xf numFmtId="0" fontId="18" fillId="0" borderId="0" xfId="0" applyFont="1" applyAlignment="1" applyProtection="1">
      <alignment horizontal="right" vertical="center"/>
      <protection locked="0"/>
    </xf>
    <xf numFmtId="0" fontId="7" fillId="0" borderId="93" xfId="0" applyFont="1" applyBorder="1" applyAlignment="1" applyProtection="1">
      <alignment vertical="center"/>
      <protection locked="0"/>
    </xf>
    <xf numFmtId="0" fontId="7" fillId="0" borderId="96" xfId="0" applyFont="1" applyBorder="1" applyAlignment="1" applyProtection="1">
      <alignment vertical="center"/>
      <protection locked="0"/>
    </xf>
    <xf numFmtId="0" fontId="24" fillId="0" borderId="0" xfId="0" applyFont="1" applyBorder="1" applyAlignment="1" applyProtection="1">
      <alignment vertical="center"/>
      <protection locked="0"/>
    </xf>
    <xf numFmtId="0" fontId="7" fillId="0" borderId="100" xfId="0" applyFont="1" applyBorder="1" applyAlignment="1" applyProtection="1">
      <alignment vertical="center"/>
      <protection locked="0"/>
    </xf>
    <xf numFmtId="0" fontId="7" fillId="0" borderId="0" xfId="0" applyFont="1" applyAlignment="1" applyProtection="1">
      <alignment vertical="center"/>
      <protection locked="0"/>
    </xf>
    <xf numFmtId="0" fontId="23" fillId="0" borderId="0" xfId="0" applyFont="1" applyAlignment="1" applyProtection="1">
      <alignment vertical="center"/>
      <protection locked="0"/>
    </xf>
    <xf numFmtId="0" fontId="9" fillId="0" borderId="0" xfId="4" applyFont="1" applyAlignment="1" applyProtection="1">
      <alignment vertical="center"/>
      <protection locked="0"/>
    </xf>
    <xf numFmtId="0" fontId="4" fillId="0" borderId="0" xfId="4" applyProtection="1">
      <protection locked="0"/>
    </xf>
    <xf numFmtId="0" fontId="4" fillId="0" borderId="0" xfId="4" applyAlignment="1" applyProtection="1">
      <alignment vertical="center"/>
      <protection locked="0"/>
    </xf>
    <xf numFmtId="0" fontId="9" fillId="0" borderId="0" xfId="4" applyFont="1" applyBorder="1" applyAlignment="1" applyProtection="1">
      <alignment vertical="center"/>
      <protection locked="0"/>
    </xf>
    <xf numFmtId="0" fontId="9" fillId="0" borderId="0" xfId="4" applyFont="1" applyBorder="1" applyAlignment="1" applyProtection="1">
      <alignment horizontal="right" vertical="center"/>
      <protection locked="0"/>
    </xf>
    <xf numFmtId="0" fontId="28" fillId="0" borderId="0" xfId="4" applyFont="1" applyBorder="1" applyAlignment="1" applyProtection="1">
      <alignment horizontal="center" vertical="center"/>
      <protection locked="0"/>
    </xf>
    <xf numFmtId="0" fontId="28" fillId="0" borderId="0" xfId="4" applyFont="1" applyBorder="1" applyAlignment="1" applyProtection="1">
      <alignment vertical="center"/>
      <protection locked="0"/>
    </xf>
    <xf numFmtId="0" fontId="28" fillId="0" borderId="1" xfId="4" applyFont="1" applyBorder="1" applyAlignment="1" applyProtection="1">
      <alignment vertical="center"/>
      <protection locked="0"/>
    </xf>
    <xf numFmtId="0" fontId="9" fillId="0" borderId="1" xfId="4" applyFont="1" applyBorder="1" applyAlignment="1" applyProtection="1">
      <alignment horizontal="right" vertical="center"/>
      <protection locked="0"/>
    </xf>
    <xf numFmtId="178" fontId="9" fillId="5" borderId="0" xfId="4" applyNumberFormat="1" applyFont="1" applyFill="1" applyBorder="1" applyAlignment="1" applyProtection="1">
      <alignment horizontal="center" vertical="center"/>
      <protection locked="0"/>
    </xf>
    <xf numFmtId="0" fontId="9" fillId="0" borderId="0" xfId="4" applyFont="1" applyBorder="1" applyAlignment="1" applyProtection="1">
      <alignment horizontal="center" vertical="center"/>
      <protection locked="0"/>
    </xf>
    <xf numFmtId="178" fontId="9" fillId="10" borderId="0" xfId="4" applyNumberFormat="1" applyFont="1" applyFill="1" applyBorder="1" applyAlignment="1" applyProtection="1">
      <alignment horizontal="center" vertical="center"/>
      <protection locked="0"/>
    </xf>
    <xf numFmtId="0" fontId="31" fillId="0" borderId="0" xfId="4" applyFont="1" applyAlignment="1" applyProtection="1">
      <alignment horizontal="left" vertical="center"/>
      <protection locked="0"/>
    </xf>
    <xf numFmtId="0" fontId="32" fillId="0" borderId="0" xfId="4" applyFont="1" applyAlignment="1" applyProtection="1">
      <alignment vertical="center" wrapText="1"/>
      <protection locked="0"/>
    </xf>
    <xf numFmtId="0" fontId="35" fillId="11" borderId="0" xfId="4" applyFont="1" applyFill="1" applyBorder="1" applyAlignment="1" applyProtection="1">
      <alignment vertical="center" wrapText="1"/>
      <protection locked="0"/>
    </xf>
    <xf numFmtId="0" fontId="4" fillId="0" borderId="0" xfId="4" applyBorder="1" applyProtection="1">
      <protection locked="0"/>
    </xf>
    <xf numFmtId="0" fontId="10" fillId="0" borderId="140" xfId="0" applyFont="1" applyBorder="1" applyAlignment="1" applyProtection="1">
      <protection locked="0"/>
    </xf>
    <xf numFmtId="0" fontId="10" fillId="0" borderId="0" xfId="0" applyFont="1" applyBorder="1" applyAlignment="1" applyProtection="1">
      <protection locked="0"/>
    </xf>
    <xf numFmtId="0" fontId="4" fillId="0" borderId="0" xfId="4" applyAlignment="1" applyProtection="1">
      <protection locked="0"/>
    </xf>
    <xf numFmtId="0" fontId="4" fillId="4" borderId="28" xfId="4" applyFill="1" applyBorder="1" applyAlignment="1" applyProtection="1">
      <alignment horizontal="center" vertical="center"/>
      <protection locked="0"/>
    </xf>
    <xf numFmtId="0" fontId="37" fillId="10" borderId="132" xfId="4" applyFont="1" applyFill="1" applyBorder="1" applyAlignment="1" applyProtection="1">
      <alignment horizontal="center" vertical="center"/>
      <protection locked="0"/>
    </xf>
    <xf numFmtId="0" fontId="37" fillId="10" borderId="129" xfId="4" applyFont="1" applyFill="1" applyBorder="1" applyAlignment="1" applyProtection="1">
      <alignment horizontal="center" vertical="center"/>
      <protection locked="0"/>
    </xf>
    <xf numFmtId="0" fontId="37" fillId="10" borderId="131" xfId="4" applyFont="1" applyFill="1" applyBorder="1" applyAlignment="1" applyProtection="1">
      <alignment horizontal="center" vertical="center"/>
      <protection locked="0"/>
    </xf>
    <xf numFmtId="0" fontId="4" fillId="10" borderId="132" xfId="4" applyFill="1" applyBorder="1" applyAlignment="1" applyProtection="1">
      <alignment horizontal="center" vertical="center" wrapText="1"/>
      <protection locked="0"/>
    </xf>
    <xf numFmtId="0" fontId="4" fillId="10" borderId="129" xfId="4" applyFill="1" applyBorder="1" applyAlignment="1" applyProtection="1">
      <alignment horizontal="center" vertical="center" wrapText="1"/>
      <protection locked="0"/>
    </xf>
    <xf numFmtId="0" fontId="4" fillId="10" borderId="130" xfId="4" applyFill="1" applyBorder="1" applyAlignment="1" applyProtection="1">
      <alignment horizontal="center" vertical="center" wrapText="1"/>
      <protection locked="0"/>
    </xf>
    <xf numFmtId="0" fontId="2" fillId="10" borderId="24" xfId="4" applyFont="1" applyFill="1" applyBorder="1" applyAlignment="1" applyProtection="1">
      <alignment horizontal="center" vertical="center" shrinkToFit="1"/>
      <protection locked="0"/>
    </xf>
    <xf numFmtId="0" fontId="2" fillId="10" borderId="25" xfId="4" applyFont="1" applyFill="1" applyBorder="1" applyAlignment="1" applyProtection="1">
      <alignment horizontal="center" vertical="center" shrinkToFit="1"/>
      <protection locked="0"/>
    </xf>
    <xf numFmtId="0" fontId="2" fillId="10" borderId="46" xfId="4" applyFont="1" applyFill="1" applyBorder="1" applyAlignment="1" applyProtection="1">
      <alignment horizontal="center" vertical="center" shrinkToFit="1"/>
      <protection locked="0"/>
    </xf>
    <xf numFmtId="0" fontId="4" fillId="0" borderId="0" xfId="4" applyFill="1" applyBorder="1" applyAlignment="1" applyProtection="1">
      <alignment vertical="center"/>
      <protection locked="0"/>
    </xf>
    <xf numFmtId="0" fontId="4" fillId="0" borderId="0" xfId="4" applyBorder="1" applyAlignment="1" applyProtection="1">
      <alignment vertical="center"/>
      <protection locked="0"/>
    </xf>
    <xf numFmtId="0" fontId="4" fillId="10" borderId="129" xfId="4" applyFill="1" applyBorder="1" applyAlignment="1" applyProtection="1">
      <alignment horizontal="center" vertical="center"/>
      <protection locked="0"/>
    </xf>
    <xf numFmtId="0" fontId="4" fillId="0" borderId="0" xfId="4" applyAlignment="1" applyProtection="1">
      <alignment horizontal="right" vertical="center"/>
      <protection locked="0"/>
    </xf>
    <xf numFmtId="0" fontId="38" fillId="0" borderId="0" xfId="4" applyFont="1" applyProtection="1">
      <protection locked="0"/>
    </xf>
    <xf numFmtId="0" fontId="2" fillId="0" borderId="0" xfId="4" applyFont="1" applyAlignment="1" applyProtection="1">
      <alignment vertical="center"/>
      <protection locked="0"/>
    </xf>
    <xf numFmtId="0" fontId="9" fillId="2" borderId="5"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left" vertical="center" wrapText="1"/>
      <protection locked="0"/>
    </xf>
    <xf numFmtId="0" fontId="5" fillId="2" borderId="26" xfId="0" applyFont="1" applyFill="1" applyBorder="1" applyAlignment="1" applyProtection="1">
      <alignment horizontal="left" vertical="center" wrapText="1"/>
      <protection locked="0"/>
    </xf>
    <xf numFmtId="0" fontId="5" fillId="4" borderId="3" xfId="0" applyFont="1" applyFill="1" applyBorder="1" applyAlignment="1" applyProtection="1">
      <alignment horizontal="distributed" vertical="center"/>
      <protection locked="0"/>
    </xf>
    <xf numFmtId="0" fontId="5" fillId="4" borderId="2" xfId="0" applyFont="1" applyFill="1" applyBorder="1" applyAlignment="1" applyProtection="1">
      <alignment horizontal="distributed" vertical="center"/>
      <protection locked="0"/>
    </xf>
    <xf numFmtId="0" fontId="5" fillId="0" borderId="12"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4" borderId="12"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5" fillId="4" borderId="74" xfId="0" applyFont="1" applyFill="1" applyBorder="1" applyAlignment="1" applyProtection="1">
      <alignment horizontal="center" vertical="center" wrapText="1"/>
      <protection locked="0"/>
    </xf>
    <xf numFmtId="0" fontId="5" fillId="4" borderId="7" xfId="0" applyFont="1" applyFill="1" applyBorder="1" applyAlignment="1" applyProtection="1">
      <alignment horizontal="center" vertical="center" wrapText="1"/>
      <protection locked="0"/>
    </xf>
    <xf numFmtId="0" fontId="5" fillId="4" borderId="0" xfId="0" applyFont="1" applyFill="1" applyBorder="1" applyAlignment="1" applyProtection="1">
      <alignment horizontal="center" vertical="center" wrapText="1"/>
      <protection locked="0"/>
    </xf>
    <xf numFmtId="0" fontId="5" fillId="4" borderId="76"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5" fillId="4" borderId="67" xfId="0" applyFont="1" applyFill="1" applyBorder="1" applyAlignment="1" applyProtection="1">
      <alignment horizontal="center" vertical="center" wrapText="1"/>
      <protection locked="0"/>
    </xf>
    <xf numFmtId="0" fontId="5" fillId="2" borderId="75"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77"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37"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11" fillId="0" borderId="0" xfId="0" applyFont="1" applyBorder="1" applyAlignment="1" applyProtection="1">
      <alignment horizontal="left"/>
      <protection locked="0"/>
    </xf>
    <xf numFmtId="0" fontId="0" fillId="2" borderId="1" xfId="0" applyFont="1" applyFill="1" applyBorder="1" applyAlignment="1" applyProtection="1">
      <alignment horizontal="center" vertical="center"/>
      <protection locked="0"/>
    </xf>
    <xf numFmtId="0" fontId="5" fillId="4" borderId="45" xfId="0" applyFont="1" applyFill="1" applyBorder="1" applyAlignment="1" applyProtection="1">
      <alignment horizontal="distributed" vertical="center"/>
      <protection locked="0"/>
    </xf>
    <xf numFmtId="0" fontId="5" fillId="4" borderId="25" xfId="0" applyFont="1" applyFill="1" applyBorder="1" applyAlignment="1" applyProtection="1">
      <alignment horizontal="distributed" vertical="center"/>
      <protection locked="0"/>
    </xf>
    <xf numFmtId="0" fontId="5" fillId="4" borderId="46" xfId="0" applyFont="1" applyFill="1" applyBorder="1" applyAlignment="1" applyProtection="1">
      <alignment horizontal="distributed" vertical="center"/>
      <protection locked="0"/>
    </xf>
    <xf numFmtId="0" fontId="5" fillId="4" borderId="29" xfId="0" applyFont="1" applyFill="1" applyBorder="1" applyAlignment="1" applyProtection="1">
      <alignment horizontal="distributed" vertical="center"/>
      <protection locked="0"/>
    </xf>
    <xf numFmtId="0" fontId="5" fillId="4" borderId="1" xfId="0" applyFont="1" applyFill="1" applyBorder="1" applyAlignment="1" applyProtection="1">
      <alignment horizontal="distributed" vertical="center"/>
      <protection locked="0"/>
    </xf>
    <xf numFmtId="0" fontId="5" fillId="4" borderId="13" xfId="0" applyFont="1" applyFill="1" applyBorder="1" applyAlignment="1" applyProtection="1">
      <alignment horizontal="distributed" vertical="center"/>
      <protection locked="0"/>
    </xf>
    <xf numFmtId="0" fontId="5" fillId="2" borderId="24"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4" borderId="27" xfId="0" applyFont="1" applyFill="1" applyBorder="1" applyAlignment="1" applyProtection="1">
      <alignment horizontal="distributed" vertical="center"/>
      <protection locked="0"/>
    </xf>
    <xf numFmtId="0" fontId="5" fillId="4" borderId="11" xfId="0" applyFont="1" applyFill="1" applyBorder="1" applyAlignment="1" applyProtection="1">
      <alignment horizontal="distributed" vertical="center"/>
      <protection locked="0"/>
    </xf>
    <xf numFmtId="0" fontId="5" fillId="4" borderId="17" xfId="0" applyFont="1" applyFill="1" applyBorder="1" applyAlignment="1" applyProtection="1">
      <alignment horizontal="distributed" vertical="center"/>
      <protection locked="0"/>
    </xf>
    <xf numFmtId="0" fontId="5" fillId="2" borderId="12"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protection locked="0"/>
    </xf>
    <xf numFmtId="177" fontId="0" fillId="5" borderId="1" xfId="0" applyNumberFormat="1" applyFill="1" applyBorder="1" applyAlignment="1" applyProtection="1">
      <alignment horizontal="left" vertical="center"/>
      <protection locked="0"/>
    </xf>
    <xf numFmtId="0" fontId="0" fillId="0" borderId="0" xfId="0" applyAlignment="1" applyProtection="1">
      <alignment horizontal="center" vertical="center"/>
      <protection locked="0"/>
    </xf>
    <xf numFmtId="0" fontId="0" fillId="2" borderId="1" xfId="0" applyFill="1" applyBorder="1" applyAlignment="1" applyProtection="1">
      <alignment horizontal="center" vertical="center" shrinkToFit="1"/>
      <protection locked="0"/>
    </xf>
    <xf numFmtId="177" fontId="6" fillId="0" borderId="1" xfId="0" applyNumberFormat="1" applyFont="1" applyBorder="1" applyAlignment="1" applyProtection="1">
      <alignment horizontal="right" vertical="center"/>
      <protection locked="0"/>
    </xf>
    <xf numFmtId="0" fontId="3" fillId="4" borderId="28" xfId="0" applyFont="1" applyFill="1" applyBorder="1" applyAlignment="1" applyProtection="1">
      <alignment horizontal="center" vertical="top" wrapText="1"/>
      <protection locked="0"/>
    </xf>
    <xf numFmtId="0" fontId="3" fillId="4" borderId="14" xfId="0" applyFont="1" applyFill="1" applyBorder="1" applyAlignment="1" applyProtection="1">
      <alignment horizontal="center" vertical="top" wrapText="1"/>
      <protection locked="0"/>
    </xf>
    <xf numFmtId="0" fontId="3" fillId="4" borderId="40" xfId="0" applyFont="1" applyFill="1" applyBorder="1" applyAlignment="1" applyProtection="1">
      <alignment horizontal="center" vertical="top" wrapText="1"/>
      <protection locked="0"/>
    </xf>
    <xf numFmtId="0" fontId="3" fillId="4" borderId="41" xfId="0" applyFont="1" applyFill="1" applyBorder="1" applyAlignment="1" applyProtection="1">
      <alignment horizontal="center" vertical="top" wrapText="1"/>
      <protection locked="0"/>
    </xf>
    <xf numFmtId="0" fontId="5" fillId="4" borderId="27" xfId="0" applyFont="1" applyFill="1" applyBorder="1" applyAlignment="1" applyProtection="1">
      <alignment horizontal="center" textRotation="255" wrapText="1"/>
      <protection locked="0"/>
    </xf>
    <xf numFmtId="0" fontId="5" fillId="4" borderId="17" xfId="0" applyFont="1" applyFill="1" applyBorder="1" applyAlignment="1" applyProtection="1">
      <alignment horizontal="center" textRotation="255" wrapText="1"/>
      <protection locked="0"/>
    </xf>
    <xf numFmtId="0" fontId="5" fillId="4" borderId="28" xfId="0" applyFont="1" applyFill="1" applyBorder="1" applyAlignment="1" applyProtection="1">
      <alignment horizontal="center" textRotation="255" wrapText="1"/>
      <protection locked="0"/>
    </xf>
    <xf numFmtId="0" fontId="5" fillId="4" borderId="14" xfId="0" applyFont="1" applyFill="1" applyBorder="1" applyAlignment="1" applyProtection="1">
      <alignment horizontal="center" textRotation="255" wrapText="1"/>
      <protection locked="0"/>
    </xf>
    <xf numFmtId="0" fontId="15" fillId="4" borderId="12" xfId="0" applyFont="1" applyFill="1" applyBorder="1" applyAlignment="1" applyProtection="1">
      <alignment horizontal="center" vertical="center" wrapText="1"/>
      <protection locked="0"/>
    </xf>
    <xf numFmtId="0" fontId="15" fillId="4" borderId="17" xfId="0" applyFont="1" applyFill="1" applyBorder="1" applyAlignment="1" applyProtection="1">
      <alignment horizontal="center" vertical="center" wrapText="1"/>
      <protection locked="0"/>
    </xf>
    <xf numFmtId="0" fontId="15" fillId="4" borderId="8" xfId="0" applyFont="1" applyFill="1" applyBorder="1" applyAlignment="1" applyProtection="1">
      <alignment horizontal="center" vertical="center" wrapText="1"/>
      <protection locked="0"/>
    </xf>
    <xf numFmtId="0" fontId="15" fillId="4" borderId="13"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locked="0"/>
    </xf>
    <xf numFmtId="0" fontId="15" fillId="4" borderId="14" xfId="0" applyFont="1" applyFill="1" applyBorder="1" applyAlignment="1" applyProtection="1">
      <alignment horizontal="center" vertical="center" wrapText="1"/>
      <protection locked="0"/>
    </xf>
    <xf numFmtId="0" fontId="15" fillId="0" borderId="12" xfId="0" applyFont="1" applyFill="1" applyBorder="1" applyAlignment="1" applyProtection="1">
      <alignment vertical="center" wrapText="1"/>
      <protection locked="0"/>
    </xf>
    <xf numFmtId="0" fontId="15" fillId="0" borderId="11" xfId="0" applyFont="1" applyFill="1" applyBorder="1" applyAlignment="1" applyProtection="1">
      <alignment vertical="center" wrapText="1"/>
      <protection locked="0"/>
    </xf>
    <xf numFmtId="0" fontId="15" fillId="0" borderId="17" xfId="0" applyFont="1" applyFill="1" applyBorder="1" applyAlignment="1" applyProtection="1">
      <alignment vertical="center" wrapText="1"/>
      <protection locked="0"/>
    </xf>
    <xf numFmtId="0" fontId="15" fillId="0" borderId="7" xfId="0" applyFont="1" applyFill="1" applyBorder="1" applyAlignment="1" applyProtection="1">
      <alignment vertical="center" wrapText="1"/>
      <protection locked="0"/>
    </xf>
    <xf numFmtId="0" fontId="15" fillId="0" borderId="0" xfId="0" applyFont="1" applyFill="1" applyBorder="1" applyAlignment="1" applyProtection="1">
      <alignment vertical="center" wrapText="1"/>
      <protection locked="0"/>
    </xf>
    <xf numFmtId="0" fontId="15" fillId="0" borderId="14"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15" fillId="0" borderId="1"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0" fillId="0" borderId="0" xfId="0" applyFont="1" applyFill="1" applyAlignment="1" applyProtection="1">
      <alignment horizontal="left" vertical="center"/>
      <protection locked="0"/>
    </xf>
    <xf numFmtId="0" fontId="6" fillId="0" borderId="7"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19"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4" borderId="12" xfId="0" applyFont="1" applyFill="1" applyBorder="1" applyAlignment="1" applyProtection="1">
      <alignment horizontal="left" vertical="center" wrapText="1"/>
      <protection locked="0"/>
    </xf>
    <xf numFmtId="0" fontId="6" fillId="4" borderId="11" xfId="0" applyFont="1" applyFill="1" applyBorder="1" applyAlignment="1" applyProtection="1">
      <alignment horizontal="left" vertical="center" wrapText="1"/>
      <protection locked="0"/>
    </xf>
    <xf numFmtId="0" fontId="6" fillId="4" borderId="18" xfId="0" applyFont="1" applyFill="1" applyBorder="1" applyAlignment="1" applyProtection="1">
      <alignment horizontal="left" vertical="center" wrapText="1"/>
      <protection locked="0"/>
    </xf>
    <xf numFmtId="0" fontId="6" fillId="0" borderId="42" xfId="0" applyFont="1" applyFill="1" applyBorder="1" applyAlignment="1" applyProtection="1">
      <alignment horizontal="left" vertical="top" wrapText="1"/>
      <protection locked="0"/>
    </xf>
    <xf numFmtId="0" fontId="6" fillId="0" borderId="43" xfId="0" applyFont="1" applyFill="1" applyBorder="1" applyAlignment="1" applyProtection="1">
      <alignment horizontal="left" vertical="top" wrapText="1"/>
      <protection locked="0"/>
    </xf>
    <xf numFmtId="0" fontId="6" fillId="0" borderId="44"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center" wrapText="1"/>
      <protection locked="0"/>
    </xf>
    <xf numFmtId="0" fontId="15" fillId="0" borderId="11" xfId="0" applyFont="1" applyFill="1" applyBorder="1" applyAlignment="1" applyProtection="1">
      <alignment horizontal="left" vertical="center" wrapText="1"/>
      <protection locked="0"/>
    </xf>
    <xf numFmtId="0" fontId="15" fillId="0" borderId="17" xfId="0" applyFont="1" applyFill="1" applyBorder="1" applyAlignment="1" applyProtection="1">
      <alignment horizontal="left" vertical="center" wrapText="1"/>
      <protection locked="0"/>
    </xf>
    <xf numFmtId="0" fontId="15" fillId="0" borderId="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wrapText="1"/>
      <protection locked="0"/>
    </xf>
    <xf numFmtId="0" fontId="15" fillId="0" borderId="14" xfId="0" applyFont="1" applyFill="1" applyBorder="1" applyAlignment="1" applyProtection="1">
      <alignment horizontal="left" vertical="center" wrapText="1"/>
      <protection locked="0"/>
    </xf>
    <xf numFmtId="0" fontId="15" fillId="0" borderId="8"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5" fillId="0" borderId="13" xfId="0" applyFont="1" applyFill="1" applyBorder="1" applyAlignment="1" applyProtection="1">
      <alignment horizontal="left" vertical="center" wrapText="1"/>
      <protection locked="0"/>
    </xf>
    <xf numFmtId="0" fontId="15" fillId="0" borderId="12" xfId="0" applyFont="1" applyFill="1" applyBorder="1" applyAlignment="1" applyProtection="1">
      <alignment horizontal="center" vertical="center" wrapText="1"/>
      <protection locked="0"/>
    </xf>
    <xf numFmtId="0" fontId="15" fillId="0" borderId="17"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protection locked="0"/>
    </xf>
    <xf numFmtId="0" fontId="15" fillId="0" borderId="14" xfId="0" applyFont="1" applyFill="1" applyBorder="1" applyAlignment="1" applyProtection="1">
      <alignment horizontal="center" vertical="center" wrapText="1"/>
      <protection locked="0"/>
    </xf>
    <xf numFmtId="0" fontId="15" fillId="0" borderId="8"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15" fillId="0" borderId="18" xfId="0" applyFont="1" applyFill="1" applyBorder="1" applyAlignment="1" applyProtection="1">
      <alignment horizontal="center" vertical="center" wrapText="1"/>
      <protection locked="0"/>
    </xf>
    <xf numFmtId="0" fontId="15" fillId="0" borderId="19"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wrapText="1"/>
      <protection locked="0"/>
    </xf>
    <xf numFmtId="0" fontId="10" fillId="0" borderId="60" xfId="0" applyFont="1" applyBorder="1" applyAlignment="1" applyProtection="1">
      <alignment horizontal="left"/>
      <protection locked="0"/>
    </xf>
    <xf numFmtId="0" fontId="10" fillId="0" borderId="48" xfId="0" applyFont="1" applyBorder="1" applyAlignment="1" applyProtection="1">
      <alignment horizontal="left"/>
      <protection locked="0"/>
    </xf>
    <xf numFmtId="0" fontId="10" fillId="0" borderId="61" xfId="0" applyFont="1" applyBorder="1" applyAlignment="1" applyProtection="1">
      <alignment horizontal="left"/>
      <protection locked="0"/>
    </xf>
    <xf numFmtId="0" fontId="6" fillId="0" borderId="51" xfId="0" applyFont="1" applyFill="1" applyBorder="1" applyAlignment="1" applyProtection="1">
      <alignment horizontal="left"/>
      <protection locked="0"/>
    </xf>
    <xf numFmtId="0" fontId="6" fillId="0" borderId="49" xfId="0" applyFont="1" applyFill="1" applyBorder="1" applyAlignment="1" applyProtection="1">
      <alignment horizontal="left"/>
      <protection locked="0"/>
    </xf>
    <xf numFmtId="0" fontId="6" fillId="0" borderId="52" xfId="0" applyFont="1" applyFill="1" applyBorder="1" applyAlignment="1" applyProtection="1">
      <alignment horizontal="left"/>
      <protection locked="0"/>
    </xf>
    <xf numFmtId="0" fontId="6" fillId="0" borderId="36" xfId="0" applyFont="1" applyFill="1" applyBorder="1" applyAlignment="1" applyProtection="1">
      <alignment horizontal="center" shrinkToFit="1"/>
      <protection locked="0"/>
    </xf>
    <xf numFmtId="0" fontId="6" fillId="0" borderId="56" xfId="0" applyFont="1" applyFill="1" applyBorder="1" applyAlignment="1" applyProtection="1">
      <alignment horizontal="center" shrinkToFit="1"/>
      <protection locked="0"/>
    </xf>
    <xf numFmtId="0" fontId="7" fillId="0" borderId="30" xfId="0" applyNumberFormat="1" applyFont="1" applyFill="1" applyBorder="1" applyAlignment="1" applyProtection="1">
      <alignment horizontal="right" shrinkToFit="1"/>
      <protection locked="0"/>
    </xf>
    <xf numFmtId="0" fontId="7" fillId="0" borderId="38" xfId="0" applyNumberFormat="1" applyFont="1" applyFill="1" applyBorder="1" applyAlignment="1" applyProtection="1">
      <alignment horizontal="right" shrinkToFit="1"/>
      <protection locked="0"/>
    </xf>
    <xf numFmtId="0" fontId="6" fillId="4" borderId="71" xfId="0" applyFont="1" applyFill="1" applyBorder="1" applyAlignment="1" applyProtection="1">
      <alignment horizontal="center"/>
      <protection locked="0"/>
    </xf>
    <xf numFmtId="0" fontId="6" fillId="4" borderId="70" xfId="0" applyFont="1" applyFill="1" applyBorder="1" applyAlignment="1" applyProtection="1">
      <alignment horizontal="center"/>
      <protection locked="0"/>
    </xf>
    <xf numFmtId="0" fontId="6" fillId="4" borderId="72" xfId="0" applyFont="1" applyFill="1" applyBorder="1" applyAlignment="1" applyProtection="1">
      <alignment horizontal="center"/>
      <protection locked="0"/>
    </xf>
    <xf numFmtId="0" fontId="6" fillId="4" borderId="73" xfId="0" applyFont="1" applyFill="1" applyBorder="1" applyAlignment="1" applyProtection="1">
      <alignment horizontal="center"/>
      <protection locked="0"/>
    </xf>
    <xf numFmtId="0" fontId="6" fillId="0" borderId="47" xfId="0" applyFont="1" applyFill="1" applyBorder="1" applyAlignment="1" applyProtection="1">
      <alignment horizontal="left"/>
      <protection locked="0"/>
    </xf>
    <xf numFmtId="0" fontId="6" fillId="0" borderId="55" xfId="0" applyFont="1" applyFill="1" applyBorder="1" applyAlignment="1" applyProtection="1">
      <alignment horizontal="left"/>
      <protection locked="0"/>
    </xf>
    <xf numFmtId="0" fontId="6" fillId="0" borderId="56" xfId="0" applyFont="1" applyFill="1" applyBorder="1" applyAlignment="1" applyProtection="1">
      <alignment horizontal="left"/>
      <protection locked="0"/>
    </xf>
    <xf numFmtId="0" fontId="7" fillId="0" borderId="35" xfId="0" applyNumberFormat="1" applyFont="1" applyFill="1" applyBorder="1" applyAlignment="1" applyProtection="1">
      <alignment horizontal="right" shrinkToFit="1"/>
      <protection locked="0"/>
    </xf>
    <xf numFmtId="0" fontId="7" fillId="0" borderId="57" xfId="0" applyNumberFormat="1" applyFont="1" applyFill="1" applyBorder="1" applyAlignment="1" applyProtection="1">
      <alignment horizontal="right" shrinkToFit="1"/>
      <protection locked="0"/>
    </xf>
    <xf numFmtId="0" fontId="6" fillId="4" borderId="5" xfId="0" applyFont="1" applyFill="1" applyBorder="1" applyAlignment="1" applyProtection="1">
      <alignment horizontal="center"/>
      <protection locked="0"/>
    </xf>
    <xf numFmtId="0" fontId="6" fillId="4" borderId="9" xfId="0" applyFont="1" applyFill="1" applyBorder="1" applyAlignment="1" applyProtection="1">
      <alignment horizontal="center"/>
      <protection locked="0"/>
    </xf>
    <xf numFmtId="0" fontId="6" fillId="4" borderId="68" xfId="0" applyFont="1" applyFill="1" applyBorder="1" applyAlignment="1" applyProtection="1">
      <alignment horizontal="center"/>
      <protection locked="0"/>
    </xf>
    <xf numFmtId="0" fontId="6" fillId="4" borderId="69" xfId="0" applyFont="1" applyFill="1" applyBorder="1" applyAlignment="1" applyProtection="1">
      <alignment horizontal="center"/>
      <protection locked="0"/>
    </xf>
    <xf numFmtId="0" fontId="6" fillId="4" borderId="66" xfId="0" applyFont="1" applyFill="1" applyBorder="1" applyAlignment="1" applyProtection="1">
      <alignment horizontal="center"/>
      <protection locked="0"/>
    </xf>
    <xf numFmtId="0" fontId="6" fillId="4" borderId="27"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0" fontId="6" fillId="4" borderId="28" xfId="0" applyFont="1" applyFill="1" applyBorder="1" applyAlignment="1" applyProtection="1">
      <alignment horizontal="center" vertical="center" wrapText="1"/>
      <protection locked="0"/>
    </xf>
    <xf numFmtId="0" fontId="6" fillId="4" borderId="0" xfId="0" applyFont="1" applyFill="1" applyBorder="1" applyAlignment="1" applyProtection="1">
      <alignment horizontal="center" vertical="center" wrapText="1"/>
      <protection locked="0"/>
    </xf>
    <xf numFmtId="0" fontId="6" fillId="4" borderId="14" xfId="0" applyFont="1" applyFill="1" applyBorder="1" applyAlignment="1" applyProtection="1">
      <alignment horizontal="center" vertical="center" wrapText="1"/>
      <protection locked="0"/>
    </xf>
    <xf numFmtId="0" fontId="6" fillId="4" borderId="29"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wrapText="1"/>
      <protection locked="0"/>
    </xf>
    <xf numFmtId="0" fontId="6" fillId="4" borderId="47" xfId="0" applyFont="1" applyFill="1" applyBorder="1" applyAlignment="1" applyProtection="1">
      <alignment horizontal="left"/>
      <protection locked="0"/>
    </xf>
    <xf numFmtId="0" fontId="6" fillId="4" borderId="55" xfId="0" applyFont="1" applyFill="1" applyBorder="1" applyAlignment="1" applyProtection="1">
      <alignment horizontal="left"/>
      <protection locked="0"/>
    </xf>
    <xf numFmtId="0" fontId="6" fillId="4" borderId="56" xfId="0" applyFont="1" applyFill="1" applyBorder="1" applyAlignment="1" applyProtection="1">
      <alignment horizontal="left"/>
      <protection locked="0"/>
    </xf>
    <xf numFmtId="0" fontId="6" fillId="4" borderId="36" xfId="0" applyFont="1" applyFill="1" applyBorder="1" applyAlignment="1" applyProtection="1">
      <alignment horizontal="center" shrinkToFit="1"/>
      <protection locked="0"/>
    </xf>
    <xf numFmtId="0" fontId="6" fillId="4" borderId="56" xfId="0" applyFont="1" applyFill="1" applyBorder="1" applyAlignment="1" applyProtection="1">
      <alignment horizontal="center" shrinkToFit="1"/>
      <protection locked="0"/>
    </xf>
    <xf numFmtId="0" fontId="7" fillId="5" borderId="64" xfId="0" applyNumberFormat="1" applyFont="1" applyFill="1" applyBorder="1" applyAlignment="1" applyProtection="1">
      <alignment horizontal="center" shrinkToFit="1"/>
      <protection locked="0"/>
    </xf>
    <xf numFmtId="0" fontId="7" fillId="5" borderId="62" xfId="0" applyNumberFormat="1" applyFont="1" applyFill="1" applyBorder="1" applyAlignment="1" applyProtection="1">
      <alignment horizontal="center" shrinkToFit="1"/>
      <protection locked="0"/>
    </xf>
    <xf numFmtId="0" fontId="7" fillId="5" borderId="63" xfId="0" applyNumberFormat="1" applyFont="1" applyFill="1" applyBorder="1" applyAlignment="1" applyProtection="1">
      <alignment horizontal="center" shrinkToFit="1"/>
      <protection locked="0"/>
    </xf>
    <xf numFmtId="0" fontId="6" fillId="4" borderId="51" xfId="0" applyFont="1" applyFill="1" applyBorder="1" applyAlignment="1" applyProtection="1">
      <alignment horizontal="left"/>
      <protection locked="0"/>
    </xf>
    <xf numFmtId="0" fontId="6" fillId="4" borderId="49" xfId="0" applyFont="1" applyFill="1" applyBorder="1" applyAlignment="1" applyProtection="1">
      <alignment horizontal="left"/>
      <protection locked="0"/>
    </xf>
    <xf numFmtId="0" fontId="6" fillId="4" borderId="52" xfId="0" applyFont="1" applyFill="1" applyBorder="1" applyAlignment="1" applyProtection="1">
      <alignment horizontal="left"/>
      <protection locked="0"/>
    </xf>
    <xf numFmtId="0" fontId="7" fillId="5" borderId="32" xfId="0" applyNumberFormat="1" applyFont="1" applyFill="1" applyBorder="1" applyAlignment="1" applyProtection="1">
      <alignment horizontal="center" shrinkToFit="1"/>
      <protection locked="0"/>
    </xf>
    <xf numFmtId="0" fontId="7" fillId="5" borderId="49" xfId="0" applyNumberFormat="1" applyFont="1" applyFill="1" applyBorder="1" applyAlignment="1" applyProtection="1">
      <alignment horizontal="center" shrinkToFit="1"/>
      <protection locked="0"/>
    </xf>
    <xf numFmtId="0" fontId="7" fillId="5" borderId="33" xfId="0" applyNumberFormat="1" applyFont="1" applyFill="1" applyBorder="1" applyAlignment="1" applyProtection="1">
      <alignment horizontal="center" shrinkToFit="1"/>
      <protection locked="0"/>
    </xf>
    <xf numFmtId="0" fontId="6" fillId="4" borderId="53" xfId="0" applyFont="1" applyFill="1" applyBorder="1" applyAlignment="1" applyProtection="1">
      <alignment horizontal="left"/>
      <protection locked="0"/>
    </xf>
    <xf numFmtId="0" fontId="6" fillId="4" borderId="50" xfId="0" applyFont="1" applyFill="1" applyBorder="1" applyAlignment="1" applyProtection="1">
      <alignment horizontal="left"/>
      <protection locked="0"/>
    </xf>
    <xf numFmtId="0" fontId="6" fillId="4" borderId="54" xfId="0" applyFont="1" applyFill="1" applyBorder="1" applyAlignment="1" applyProtection="1">
      <alignment horizontal="left"/>
      <protection locked="0"/>
    </xf>
    <xf numFmtId="0" fontId="6" fillId="4" borderId="37" xfId="0" applyFont="1" applyFill="1" applyBorder="1" applyAlignment="1" applyProtection="1">
      <alignment horizontal="center" shrinkToFit="1"/>
      <protection locked="0"/>
    </xf>
    <xf numFmtId="0" fontId="6" fillId="4" borderId="67" xfId="0" applyFont="1" applyFill="1" applyBorder="1" applyAlignment="1" applyProtection="1">
      <alignment horizontal="center" shrinkToFit="1"/>
      <protection locked="0"/>
    </xf>
    <xf numFmtId="0" fontId="7" fillId="5" borderId="65" xfId="0" applyNumberFormat="1" applyFont="1" applyFill="1" applyBorder="1" applyAlignment="1" applyProtection="1">
      <alignment horizontal="center" shrinkToFit="1"/>
      <protection locked="0"/>
    </xf>
    <xf numFmtId="0" fontId="7" fillId="5" borderId="50" xfId="0" applyNumberFormat="1" applyFont="1" applyFill="1" applyBorder="1" applyAlignment="1" applyProtection="1">
      <alignment horizontal="center" shrinkToFit="1"/>
      <protection locked="0"/>
    </xf>
    <xf numFmtId="0" fontId="7" fillId="5" borderId="34" xfId="0" applyNumberFormat="1" applyFont="1" applyFill="1" applyBorder="1" applyAlignment="1" applyProtection="1">
      <alignment horizontal="center" shrinkToFit="1"/>
      <protection locked="0"/>
    </xf>
    <xf numFmtId="0" fontId="6" fillId="0" borderId="53" xfId="0" applyFont="1" applyFill="1" applyBorder="1" applyAlignment="1" applyProtection="1">
      <alignment horizontal="left"/>
      <protection locked="0"/>
    </xf>
    <xf numFmtId="0" fontId="6" fillId="0" borderId="50" xfId="0" applyFont="1" applyFill="1" applyBorder="1" applyAlignment="1" applyProtection="1">
      <alignment horizontal="left"/>
      <protection locked="0"/>
    </xf>
    <xf numFmtId="0" fontId="6" fillId="0" borderId="54" xfId="0" applyFont="1" applyFill="1" applyBorder="1" applyAlignment="1" applyProtection="1">
      <alignment horizontal="left"/>
      <protection locked="0"/>
    </xf>
    <xf numFmtId="0" fontId="6" fillId="0" borderId="37" xfId="0" applyFont="1" applyFill="1" applyBorder="1" applyAlignment="1" applyProtection="1">
      <alignment horizontal="center" shrinkToFit="1"/>
      <protection locked="0"/>
    </xf>
    <xf numFmtId="0" fontId="6" fillId="0" borderId="67" xfId="0" applyFont="1" applyFill="1" applyBorder="1" applyAlignment="1" applyProtection="1">
      <alignment horizontal="center" shrinkToFit="1"/>
      <protection locked="0"/>
    </xf>
    <xf numFmtId="0" fontId="7" fillId="0" borderId="31" xfId="0" applyNumberFormat="1" applyFont="1" applyFill="1" applyBorder="1" applyAlignment="1" applyProtection="1">
      <alignment horizontal="right" shrinkToFit="1"/>
      <protection locked="0"/>
    </xf>
    <xf numFmtId="0" fontId="7" fillId="0" borderId="39" xfId="0" applyNumberFormat="1" applyFont="1" applyFill="1" applyBorder="1" applyAlignment="1" applyProtection="1">
      <alignment horizontal="right" shrinkToFit="1"/>
      <protection locked="0"/>
    </xf>
    <xf numFmtId="0" fontId="6" fillId="4" borderId="45"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46" xfId="0" applyFont="1" applyFill="1" applyBorder="1" applyAlignment="1" applyProtection="1">
      <alignment horizontal="center" vertical="center" wrapText="1"/>
      <protection locked="0"/>
    </xf>
    <xf numFmtId="0" fontId="6" fillId="4" borderId="58" xfId="0" applyFont="1" applyFill="1" applyBorder="1" applyAlignment="1" applyProtection="1">
      <alignment horizontal="center"/>
      <protection locked="0"/>
    </xf>
    <xf numFmtId="0" fontId="6" fillId="4" borderId="59" xfId="0" applyFont="1" applyFill="1" applyBorder="1" applyAlignment="1" applyProtection="1">
      <alignment horizontal="center"/>
      <protection locked="0"/>
    </xf>
    <xf numFmtId="0" fontId="6" fillId="0" borderId="32" xfId="0" applyFont="1" applyFill="1" applyBorder="1" applyAlignment="1" applyProtection="1">
      <alignment horizontal="center" shrinkToFit="1"/>
      <protection locked="0"/>
    </xf>
    <xf numFmtId="0" fontId="6" fillId="0" borderId="52" xfId="0" applyFont="1" applyFill="1" applyBorder="1" applyAlignment="1" applyProtection="1">
      <alignment horizontal="center" shrinkToFit="1"/>
      <protection locked="0"/>
    </xf>
    <xf numFmtId="0" fontId="7" fillId="0" borderId="32" xfId="0" applyNumberFormat="1" applyFont="1" applyFill="1" applyBorder="1" applyAlignment="1" applyProtection="1">
      <alignment horizontal="right" shrinkToFit="1"/>
      <protection locked="0"/>
    </xf>
    <xf numFmtId="0" fontId="7" fillId="0" borderId="49" xfId="0" applyNumberFormat="1" applyFont="1" applyFill="1" applyBorder="1" applyAlignment="1" applyProtection="1">
      <alignment horizontal="right" shrinkToFit="1"/>
      <protection locked="0"/>
    </xf>
    <xf numFmtId="0" fontId="7" fillId="0" borderId="52" xfId="0" applyNumberFormat="1" applyFont="1" applyFill="1" applyBorder="1" applyAlignment="1" applyProtection="1">
      <alignment horizontal="right" shrinkToFit="1"/>
      <protection locked="0"/>
    </xf>
    <xf numFmtId="0" fontId="7" fillId="0" borderId="33" xfId="0" applyNumberFormat="1" applyFont="1" applyFill="1" applyBorder="1" applyAlignment="1" applyProtection="1">
      <alignment horizontal="right" shrinkToFit="1"/>
      <protection locked="0"/>
    </xf>
    <xf numFmtId="0" fontId="8" fillId="0" borderId="25"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6" fillId="5" borderId="12"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6" fillId="5" borderId="8"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0" fontId="0" fillId="4" borderId="27" xfId="0" applyFill="1" applyBorder="1" applyAlignment="1" applyProtection="1">
      <alignment horizontal="center" vertical="center" wrapText="1"/>
      <protection locked="0"/>
    </xf>
    <xf numFmtId="0" fontId="0" fillId="4" borderId="11" xfId="0" applyFill="1" applyBorder="1" applyAlignment="1" applyProtection="1">
      <alignment horizontal="center" vertical="center" wrapText="1"/>
      <protection locked="0"/>
    </xf>
    <xf numFmtId="0" fontId="0" fillId="4" borderId="17" xfId="0" applyFill="1" applyBorder="1" applyAlignment="1" applyProtection="1">
      <alignment horizontal="center" vertical="center" wrapText="1"/>
      <protection locked="0"/>
    </xf>
    <xf numFmtId="0" fontId="0" fillId="4" borderId="28" xfId="0" applyFill="1" applyBorder="1" applyAlignment="1" applyProtection="1">
      <alignment horizontal="center" vertical="center" wrapText="1"/>
      <protection locked="0"/>
    </xf>
    <xf numFmtId="0" fontId="0" fillId="4" borderId="0" xfId="0" applyFill="1" applyBorder="1" applyAlignment="1" applyProtection="1">
      <alignment horizontal="center" vertical="center" wrapText="1"/>
      <protection locked="0"/>
    </xf>
    <xf numFmtId="0" fontId="0" fillId="4" borderId="14" xfId="0" applyFill="1" applyBorder="1" applyAlignment="1" applyProtection="1">
      <alignment horizontal="center" vertical="center" wrapText="1"/>
      <protection locked="0"/>
    </xf>
    <xf numFmtId="0" fontId="0" fillId="4" borderId="40" xfId="0" applyFill="1" applyBorder="1" applyAlignment="1" applyProtection="1">
      <alignment horizontal="center" vertical="center" wrapText="1"/>
      <protection locked="0"/>
    </xf>
    <xf numFmtId="0" fontId="0" fillId="4" borderId="43" xfId="0" applyFill="1" applyBorder="1" applyAlignment="1" applyProtection="1">
      <alignment horizontal="center" vertical="center" wrapText="1"/>
      <protection locked="0"/>
    </xf>
    <xf numFmtId="0" fontId="0" fillId="4" borderId="41" xfId="0" applyFill="1" applyBorder="1" applyAlignment="1" applyProtection="1">
      <alignment horizontal="center" vertical="center" wrapText="1"/>
      <protection locked="0"/>
    </xf>
    <xf numFmtId="0" fontId="6" fillId="5" borderId="42" xfId="0" applyFont="1" applyFill="1" applyBorder="1" applyAlignment="1" applyProtection="1">
      <alignment horizontal="left" vertical="center" wrapText="1"/>
      <protection locked="0"/>
    </xf>
    <xf numFmtId="0" fontId="6" fillId="5" borderId="43" xfId="0" applyFont="1" applyFill="1" applyBorder="1" applyAlignment="1" applyProtection="1">
      <alignment horizontal="left" vertical="center" wrapText="1"/>
      <protection locked="0"/>
    </xf>
    <xf numFmtId="0" fontId="6" fillId="5" borderId="44" xfId="0" applyFont="1" applyFill="1" applyBorder="1" applyAlignment="1" applyProtection="1">
      <alignment horizontal="left" vertical="center" wrapText="1"/>
      <protection locked="0"/>
    </xf>
    <xf numFmtId="0" fontId="0" fillId="4" borderId="29"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13" xfId="0" applyFill="1" applyBorder="1" applyAlignment="1" applyProtection="1">
      <alignment horizontal="center" vertical="center" wrapText="1"/>
      <protection locked="0"/>
    </xf>
    <xf numFmtId="177" fontId="6" fillId="5" borderId="1" xfId="0" applyNumberFormat="1" applyFont="1" applyFill="1" applyBorder="1" applyAlignment="1" applyProtection="1">
      <alignment horizontal="center" vertical="center"/>
      <protection locked="0"/>
    </xf>
    <xf numFmtId="176" fontId="0" fillId="4" borderId="11" xfId="0" applyNumberFormat="1" applyFill="1" applyBorder="1" applyAlignment="1" applyProtection="1">
      <alignment horizontal="center" vertical="center"/>
      <protection locked="0"/>
    </xf>
    <xf numFmtId="176" fontId="0" fillId="4" borderId="18" xfId="0" applyNumberFormat="1" applyFill="1" applyBorder="1" applyAlignment="1" applyProtection="1">
      <alignment horizontal="center" vertical="center"/>
      <protection locked="0"/>
    </xf>
    <xf numFmtId="176" fontId="0" fillId="4" borderId="1" xfId="0" applyNumberFormat="1" applyFill="1" applyBorder="1" applyAlignment="1" applyProtection="1">
      <alignment horizontal="center" vertical="center"/>
      <protection locked="0"/>
    </xf>
    <xf numFmtId="176" fontId="0" fillId="4" borderId="6" xfId="0" applyNumberFormat="1" applyFill="1" applyBorder="1" applyAlignment="1" applyProtection="1">
      <alignment horizontal="center" vertical="center"/>
      <protection locked="0"/>
    </xf>
    <xf numFmtId="0" fontId="5" fillId="4" borderId="20" xfId="0" applyFont="1" applyFill="1" applyBorder="1" applyAlignment="1" applyProtection="1">
      <alignment horizontal="left" vertical="center" wrapText="1"/>
      <protection locked="0"/>
    </xf>
    <xf numFmtId="0" fontId="5" fillId="4" borderId="15" xfId="0" applyFont="1" applyFill="1" applyBorder="1" applyAlignment="1" applyProtection="1">
      <alignment horizontal="left" vertical="center" wrapText="1"/>
      <protection locked="0"/>
    </xf>
    <xf numFmtId="0" fontId="5" fillId="4" borderId="21" xfId="0" applyFont="1" applyFill="1" applyBorder="1" applyAlignment="1" applyProtection="1">
      <alignment horizontal="left" vertical="center" wrapText="1"/>
      <protection locked="0"/>
    </xf>
    <xf numFmtId="0" fontId="5" fillId="4" borderId="16" xfId="0" applyFont="1" applyFill="1" applyBorder="1" applyAlignment="1" applyProtection="1">
      <alignment horizontal="left" vertical="center" wrapText="1"/>
      <protection locked="0"/>
    </xf>
    <xf numFmtId="0" fontId="5" fillId="4" borderId="22" xfId="0" applyFont="1" applyFill="1" applyBorder="1" applyAlignment="1" applyProtection="1">
      <alignment horizontal="left" vertical="center" wrapText="1"/>
      <protection locked="0"/>
    </xf>
    <xf numFmtId="0" fontId="5" fillId="4" borderId="4" xfId="0" applyFont="1" applyFill="1" applyBorder="1" applyAlignment="1" applyProtection="1">
      <alignment horizontal="left" vertical="center" wrapText="1"/>
      <protection locked="0"/>
    </xf>
    <xf numFmtId="0" fontId="6" fillId="0" borderId="9" xfId="0" applyFont="1" applyBorder="1" applyAlignment="1" applyProtection="1">
      <alignment horizontal="left" vertical="center"/>
      <protection locked="0"/>
    </xf>
    <xf numFmtId="177" fontId="0" fillId="5" borderId="9" xfId="0" applyNumberFormat="1" applyFill="1" applyBorder="1" applyAlignment="1" applyProtection="1">
      <alignment horizontal="left" vertical="center"/>
      <protection locked="0"/>
    </xf>
    <xf numFmtId="0" fontId="5" fillId="4" borderId="3"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176" fontId="0" fillId="4" borderId="12" xfId="0" applyNumberFormat="1" applyFill="1" applyBorder="1" applyAlignment="1" applyProtection="1">
      <alignment horizontal="right" vertical="center"/>
      <protection locked="0"/>
    </xf>
    <xf numFmtId="176" fontId="0" fillId="4" borderId="11" xfId="0" applyNumberFormat="1" applyFill="1" applyBorder="1" applyAlignment="1" applyProtection="1">
      <alignment horizontal="right" vertical="center"/>
      <protection locked="0"/>
    </xf>
    <xf numFmtId="176" fontId="0" fillId="4" borderId="8" xfId="0" applyNumberFormat="1" applyFill="1" applyBorder="1" applyAlignment="1" applyProtection="1">
      <alignment horizontal="right" vertical="center"/>
      <protection locked="0"/>
    </xf>
    <xf numFmtId="176" fontId="0" fillId="4" borderId="1" xfId="0" applyNumberFormat="1" applyFill="1" applyBorder="1" applyAlignment="1" applyProtection="1">
      <alignment horizontal="right" vertical="center"/>
      <protection locked="0"/>
    </xf>
    <xf numFmtId="0" fontId="0" fillId="4" borderId="11"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176" fontId="0" fillId="5" borderId="11" xfId="0" applyNumberFormat="1" applyFill="1" applyBorder="1" applyAlignment="1" applyProtection="1">
      <alignment horizontal="center" vertical="center"/>
      <protection locked="0"/>
    </xf>
    <xf numFmtId="176" fontId="0" fillId="5" borderId="1" xfId="0" applyNumberFormat="1" applyFill="1" applyBorder="1" applyAlignment="1" applyProtection="1">
      <alignment horizontal="center" vertical="center"/>
      <protection locked="0"/>
    </xf>
    <xf numFmtId="176" fontId="6" fillId="4" borderId="12" xfId="0" applyNumberFormat="1" applyFont="1" applyFill="1" applyBorder="1" applyAlignment="1" applyProtection="1">
      <alignment horizontal="center" vertical="center"/>
      <protection locked="0"/>
    </xf>
    <xf numFmtId="176" fontId="6" fillId="4" borderId="11" xfId="0" applyNumberFormat="1" applyFont="1" applyFill="1" applyBorder="1" applyAlignment="1" applyProtection="1">
      <alignment horizontal="center" vertical="center"/>
      <protection locked="0"/>
    </xf>
    <xf numFmtId="176" fontId="6" fillId="4" borderId="74" xfId="0" applyNumberFormat="1" applyFont="1" applyFill="1" applyBorder="1" applyAlignment="1" applyProtection="1">
      <alignment horizontal="center" vertical="center"/>
      <protection locked="0"/>
    </xf>
    <xf numFmtId="176" fontId="6" fillId="4" borderId="8" xfId="0" applyNumberFormat="1" applyFont="1" applyFill="1" applyBorder="1" applyAlignment="1" applyProtection="1">
      <alignment horizontal="center" vertical="center"/>
      <protection locked="0"/>
    </xf>
    <xf numFmtId="176" fontId="6" fillId="4" borderId="1" xfId="0" applyNumberFormat="1" applyFont="1" applyFill="1" applyBorder="1" applyAlignment="1" applyProtection="1">
      <alignment horizontal="center" vertical="center"/>
      <protection locked="0"/>
    </xf>
    <xf numFmtId="176" fontId="6" fillId="4" borderId="67" xfId="0" applyNumberFormat="1" applyFont="1" applyFill="1" applyBorder="1" applyAlignment="1" applyProtection="1">
      <alignment horizontal="center" vertical="center"/>
      <protection locked="0"/>
    </xf>
    <xf numFmtId="176" fontId="0" fillId="0" borderId="11" xfId="0" applyNumberFormat="1" applyFill="1" applyBorder="1" applyAlignment="1" applyProtection="1">
      <alignment horizontal="center" vertical="center"/>
      <protection locked="0"/>
    </xf>
    <xf numFmtId="176" fontId="0" fillId="0" borderId="1" xfId="0" applyNumberFormat="1" applyFill="1" applyBorder="1" applyAlignment="1" applyProtection="1">
      <alignment horizontal="center" vertical="center"/>
      <protection locked="0"/>
    </xf>
    <xf numFmtId="0" fontId="5" fillId="4" borderId="3" xfId="0" applyFont="1" applyFill="1" applyBorder="1" applyAlignment="1" applyProtection="1">
      <alignment horizontal="center" vertical="center" wrapText="1"/>
      <protection locked="0"/>
    </xf>
    <xf numFmtId="38" fontId="4" fillId="0" borderId="12" xfId="1" applyFont="1" applyFill="1" applyBorder="1" applyAlignment="1" applyProtection="1">
      <alignment horizontal="center"/>
      <protection locked="0"/>
    </xf>
    <xf numFmtId="38" fontId="4" fillId="0" borderId="11" xfId="1" applyFont="1" applyFill="1" applyBorder="1" applyAlignment="1" applyProtection="1">
      <alignment horizontal="center"/>
      <protection locked="0"/>
    </xf>
    <xf numFmtId="38" fontId="4" fillId="0" borderId="8" xfId="1" applyFont="1" applyFill="1" applyBorder="1" applyAlignment="1" applyProtection="1">
      <alignment horizontal="center"/>
      <protection locked="0"/>
    </xf>
    <xf numFmtId="38" fontId="4" fillId="0" borderId="1" xfId="1" applyFont="1" applyFill="1" applyBorder="1" applyAlignment="1" applyProtection="1">
      <alignment horizontal="center"/>
      <protection locked="0"/>
    </xf>
    <xf numFmtId="0" fontId="0" fillId="4" borderId="11" xfId="0" applyFont="1" applyFill="1" applyBorder="1" applyAlignment="1" applyProtection="1">
      <alignment horizontal="center"/>
      <protection locked="0"/>
    </xf>
    <xf numFmtId="0" fontId="0" fillId="4" borderId="18" xfId="0" applyFont="1" applyFill="1" applyBorder="1" applyAlignment="1" applyProtection="1">
      <alignment horizontal="center"/>
      <protection locked="0"/>
    </xf>
    <xf numFmtId="0" fontId="0" fillId="4" borderId="1" xfId="0" applyFont="1" applyFill="1" applyBorder="1" applyAlignment="1" applyProtection="1">
      <alignment horizontal="center"/>
      <protection locked="0"/>
    </xf>
    <xf numFmtId="0" fontId="0" fillId="4" borderId="6" xfId="0" applyFont="1" applyFill="1" applyBorder="1" applyAlignment="1" applyProtection="1">
      <alignment horizontal="center"/>
      <protection locked="0"/>
    </xf>
    <xf numFmtId="0" fontId="15" fillId="4" borderId="18" xfId="0" applyFont="1" applyFill="1" applyBorder="1" applyAlignment="1" applyProtection="1">
      <alignment horizontal="center" vertical="center" wrapText="1"/>
      <protection locked="0"/>
    </xf>
    <xf numFmtId="0" fontId="15" fillId="4" borderId="6" xfId="0" applyFont="1" applyFill="1" applyBorder="1" applyAlignment="1" applyProtection="1">
      <alignment horizontal="center" vertical="center" wrapText="1"/>
      <protection locked="0"/>
    </xf>
    <xf numFmtId="0" fontId="16" fillId="4" borderId="12" xfId="0" applyFont="1" applyFill="1" applyBorder="1" applyAlignment="1" applyProtection="1">
      <alignment horizontal="center" vertical="center" wrapText="1"/>
      <protection locked="0"/>
    </xf>
    <xf numFmtId="0" fontId="16" fillId="4" borderId="17" xfId="0" applyFont="1" applyFill="1" applyBorder="1" applyAlignment="1" applyProtection="1">
      <alignment horizontal="center" vertical="center" wrapText="1"/>
      <protection locked="0"/>
    </xf>
    <xf numFmtId="0" fontId="16" fillId="4" borderId="8" xfId="0" applyFont="1" applyFill="1" applyBorder="1" applyAlignment="1" applyProtection="1">
      <alignment horizontal="center" vertical="center" wrapText="1"/>
      <protection locked="0"/>
    </xf>
    <xf numFmtId="0" fontId="16" fillId="4" borderId="13" xfId="0" applyFont="1" applyFill="1" applyBorder="1" applyAlignment="1" applyProtection="1">
      <alignment horizontal="center" vertical="center" wrapText="1"/>
      <protection locked="0"/>
    </xf>
    <xf numFmtId="0" fontId="15" fillId="0" borderId="7" xfId="0" applyFont="1" applyFill="1" applyBorder="1" applyAlignment="1" applyProtection="1">
      <alignment vertical="top" wrapText="1"/>
      <protection locked="0"/>
    </xf>
    <xf numFmtId="0" fontId="15" fillId="0" borderId="0" xfId="0" applyFont="1" applyFill="1" applyBorder="1" applyAlignment="1" applyProtection="1">
      <alignment vertical="top" wrapText="1"/>
      <protection locked="0"/>
    </xf>
    <xf numFmtId="0" fontId="15" fillId="0" borderId="19" xfId="0" applyFont="1" applyFill="1" applyBorder="1" applyAlignment="1" applyProtection="1">
      <alignment vertical="top" wrapText="1"/>
      <protection locked="0"/>
    </xf>
    <xf numFmtId="0" fontId="15" fillId="0" borderId="8" xfId="0" applyFont="1" applyFill="1" applyBorder="1" applyAlignment="1" applyProtection="1">
      <alignment vertical="top" wrapText="1"/>
      <protection locked="0"/>
    </xf>
    <xf numFmtId="0" fontId="15" fillId="0" borderId="1" xfId="0" applyFont="1" applyFill="1" applyBorder="1" applyAlignment="1" applyProtection="1">
      <alignment vertical="top" wrapText="1"/>
      <protection locked="0"/>
    </xf>
    <xf numFmtId="0" fontId="15" fillId="0" borderId="6" xfId="0" applyFont="1" applyFill="1" applyBorder="1" applyAlignment="1" applyProtection="1">
      <alignment vertical="top" wrapText="1"/>
      <protection locked="0"/>
    </xf>
    <xf numFmtId="178" fontId="15" fillId="10" borderId="2" xfId="0" applyNumberFormat="1" applyFont="1" applyFill="1" applyBorder="1" applyAlignment="1" applyProtection="1">
      <alignment horizontal="right" vertical="center" wrapText="1"/>
      <protection locked="0"/>
    </xf>
    <xf numFmtId="0" fontId="15" fillId="0" borderId="2" xfId="0" applyFont="1" applyFill="1" applyBorder="1" applyAlignment="1" applyProtection="1">
      <alignment horizontal="center" vertical="center" wrapText="1"/>
      <protection locked="0"/>
    </xf>
    <xf numFmtId="178" fontId="15" fillId="0" borderId="2" xfId="0" applyNumberFormat="1" applyFont="1" applyFill="1" applyBorder="1" applyAlignment="1" applyProtection="1">
      <alignment horizontal="right" vertical="center" wrapText="1"/>
      <protection locked="0"/>
    </xf>
    <xf numFmtId="9" fontId="15" fillId="0" borderId="2" xfId="0" applyNumberFormat="1" applyFont="1" applyFill="1" applyBorder="1" applyAlignment="1" applyProtection="1">
      <alignment horizontal="right" vertical="center" wrapText="1"/>
      <protection locked="0"/>
    </xf>
    <xf numFmtId="0" fontId="15" fillId="0" borderId="2" xfId="0" applyFont="1" applyFill="1" applyBorder="1" applyAlignment="1" applyProtection="1">
      <alignment horizontal="right" vertical="center" wrapText="1"/>
      <protection locked="0"/>
    </xf>
    <xf numFmtId="182" fontId="15" fillId="0" borderId="2" xfId="3" applyNumberFormat="1" applyFont="1" applyFill="1" applyBorder="1" applyAlignment="1" applyProtection="1">
      <alignment horizontal="right" vertical="center" wrapText="1"/>
      <protection locked="0"/>
    </xf>
    <xf numFmtId="178" fontId="25" fillId="0" borderId="4" xfId="0" applyNumberFormat="1" applyFont="1" applyFill="1" applyBorder="1" applyAlignment="1" applyProtection="1">
      <alignment horizontal="center" vertical="center" wrapText="1"/>
      <protection locked="0"/>
    </xf>
    <xf numFmtId="178" fontId="25" fillId="0" borderId="0"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right" vertical="center"/>
      <protection locked="0"/>
    </xf>
    <xf numFmtId="178" fontId="15" fillId="0" borderId="2" xfId="0" applyNumberFormat="1" applyFont="1" applyFill="1" applyBorder="1" applyAlignment="1" applyProtection="1">
      <alignment horizontal="center" vertical="center" wrapText="1"/>
      <protection locked="0"/>
    </xf>
    <xf numFmtId="9" fontId="15" fillId="0" borderId="2" xfId="3" applyFont="1" applyFill="1" applyBorder="1" applyAlignment="1" applyProtection="1">
      <alignment horizontal="center" vertical="center" wrapText="1"/>
      <protection locked="0"/>
    </xf>
    <xf numFmtId="181" fontId="22" fillId="4" borderId="62" xfId="0" applyNumberFormat="1" applyFont="1" applyFill="1" applyBorder="1" applyAlignment="1" applyProtection="1">
      <alignment horizontal="right"/>
      <protection locked="0"/>
    </xf>
    <xf numFmtId="181" fontId="22" fillId="4" borderId="63" xfId="0" applyNumberFormat="1" applyFont="1" applyFill="1" applyBorder="1" applyAlignment="1" applyProtection="1">
      <alignment horizontal="right"/>
      <protection locked="0"/>
    </xf>
    <xf numFmtId="0" fontId="7" fillId="0" borderId="40"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181" fontId="22" fillId="4" borderId="122" xfId="0" applyNumberFormat="1" applyFont="1" applyFill="1" applyBorder="1" applyAlignment="1" applyProtection="1">
      <alignment horizontal="right"/>
      <protection locked="0"/>
    </xf>
    <xf numFmtId="181" fontId="22" fillId="4" borderId="115" xfId="0" applyNumberFormat="1" applyFont="1" applyFill="1" applyBorder="1" applyAlignment="1" applyProtection="1">
      <alignment horizontal="right"/>
      <protection locked="0"/>
    </xf>
    <xf numFmtId="181" fontId="22" fillId="4" borderId="116" xfId="0" applyNumberFormat="1" applyFont="1" applyFill="1" applyBorder="1" applyAlignment="1" applyProtection="1">
      <alignment horizontal="right"/>
      <protection locked="0"/>
    </xf>
    <xf numFmtId="181" fontId="22" fillId="4" borderId="117" xfId="0" applyNumberFormat="1" applyFont="1" applyFill="1" applyBorder="1" applyAlignment="1" applyProtection="1">
      <alignment horizontal="right"/>
      <protection locked="0"/>
    </xf>
    <xf numFmtId="181" fontId="22" fillId="4" borderId="123" xfId="0" applyNumberFormat="1" applyFont="1" applyFill="1" applyBorder="1" applyAlignment="1" applyProtection="1">
      <alignment horizontal="right"/>
      <protection locked="0"/>
    </xf>
    <xf numFmtId="181" fontId="22" fillId="4" borderId="118" xfId="0" applyNumberFormat="1" applyFont="1" applyFill="1" applyBorder="1" applyAlignment="1" applyProtection="1">
      <alignment horizontal="right"/>
      <protection locked="0"/>
    </xf>
    <xf numFmtId="0" fontId="7" fillId="0" borderId="112"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181" fontId="22" fillId="4" borderId="112" xfId="0" applyNumberFormat="1" applyFont="1" applyFill="1" applyBorder="1" applyAlignment="1" applyProtection="1">
      <alignment horizontal="right"/>
      <protection locked="0"/>
    </xf>
    <xf numFmtId="181" fontId="22" fillId="4" borderId="113" xfId="0" applyNumberFormat="1" applyFont="1" applyFill="1" applyBorder="1" applyAlignment="1" applyProtection="1">
      <alignment horizontal="right"/>
      <protection locked="0"/>
    </xf>
    <xf numFmtId="181" fontId="22" fillId="4" borderId="114" xfId="0" applyNumberFormat="1" applyFont="1" applyFill="1" applyBorder="1" applyAlignment="1" applyProtection="1">
      <alignment horizontal="right"/>
      <protection locked="0"/>
    </xf>
    <xf numFmtId="181" fontId="22" fillId="4" borderId="121" xfId="0" applyNumberFormat="1" applyFont="1" applyFill="1" applyBorder="1" applyAlignment="1" applyProtection="1">
      <alignment horizontal="right"/>
      <protection locked="0"/>
    </xf>
    <xf numFmtId="0" fontId="7" fillId="0" borderId="111"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88" xfId="0" applyFont="1" applyBorder="1" applyAlignment="1" applyProtection="1">
      <alignment horizontal="center" vertical="center"/>
      <protection locked="0"/>
    </xf>
    <xf numFmtId="0" fontId="7" fillId="0" borderId="119" xfId="0" applyFont="1" applyBorder="1" applyAlignment="1" applyProtection="1">
      <alignment horizontal="center" vertical="center" wrapText="1"/>
      <protection locked="0"/>
    </xf>
    <xf numFmtId="0" fontId="7" fillId="0" borderId="106" xfId="0" applyFont="1" applyBorder="1" applyAlignment="1" applyProtection="1">
      <alignment horizontal="center" vertical="center" wrapText="1"/>
      <protection locked="0"/>
    </xf>
    <xf numFmtId="0" fontId="23" fillId="0" borderId="59" xfId="0" applyFont="1" applyBorder="1" applyAlignment="1" applyProtection="1">
      <alignment horizontal="center" vertical="center" wrapText="1"/>
      <protection locked="0"/>
    </xf>
    <xf numFmtId="0" fontId="23" fillId="0" borderId="83"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83" xfId="0" applyFont="1" applyBorder="1" applyAlignment="1" applyProtection="1">
      <alignment horizontal="center" vertical="center" wrapText="1"/>
      <protection locked="0"/>
    </xf>
    <xf numFmtId="0" fontId="7" fillId="0" borderId="120" xfId="0" applyFont="1" applyBorder="1" applyAlignment="1" applyProtection="1">
      <alignment horizontal="center" vertical="center" wrapText="1"/>
      <protection locked="0"/>
    </xf>
    <xf numFmtId="0" fontId="7" fillId="0" borderId="46" xfId="0" applyFont="1" applyBorder="1" applyAlignment="1" applyProtection="1">
      <alignment horizontal="center" vertical="center" wrapText="1"/>
      <protection locked="0"/>
    </xf>
    <xf numFmtId="0" fontId="7" fillId="0" borderId="107"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18" fillId="0" borderId="46" xfId="0" applyFont="1" applyBorder="1" applyAlignment="1" applyProtection="1">
      <alignment horizontal="center" vertical="center"/>
      <protection locked="0"/>
    </xf>
    <xf numFmtId="0" fontId="18" fillId="0" borderId="106" xfId="0" applyFont="1" applyBorder="1" applyAlignment="1" applyProtection="1">
      <alignment horizontal="center" vertical="center"/>
      <protection locked="0"/>
    </xf>
    <xf numFmtId="0" fontId="18" fillId="0" borderId="107" xfId="0" applyFont="1" applyBorder="1" applyAlignment="1" applyProtection="1">
      <alignment horizontal="center" vertical="center"/>
      <protection locked="0"/>
    </xf>
    <xf numFmtId="0" fontId="18" fillId="0" borderId="108" xfId="0" applyFont="1" applyBorder="1" applyAlignment="1" applyProtection="1">
      <alignment horizontal="center" vertical="center"/>
      <protection locked="0"/>
    </xf>
    <xf numFmtId="0" fontId="18" fillId="0" borderId="109" xfId="0" applyFont="1" applyBorder="1" applyAlignment="1" applyProtection="1">
      <alignment horizontal="center" vertical="center"/>
      <protection locked="0"/>
    </xf>
    <xf numFmtId="180" fontId="18" fillId="4" borderId="109" xfId="0" applyNumberFormat="1" applyFont="1" applyFill="1" applyBorder="1" applyAlignment="1" applyProtection="1">
      <alignment horizontal="right" vertical="center" shrinkToFit="1"/>
      <protection locked="0"/>
    </xf>
    <xf numFmtId="180" fontId="18" fillId="4" borderId="110" xfId="0" applyNumberFormat="1" applyFont="1" applyFill="1" applyBorder="1" applyAlignment="1" applyProtection="1">
      <alignment horizontal="right" vertical="center" shrinkToFit="1"/>
      <protection locked="0"/>
    </xf>
    <xf numFmtId="0" fontId="7" fillId="2" borderId="101" xfId="0" applyFont="1" applyFill="1" applyBorder="1" applyAlignment="1" applyProtection="1">
      <alignment horizontal="left" vertical="center" shrinkToFit="1"/>
      <protection locked="0"/>
    </xf>
    <xf numFmtId="0" fontId="7" fillId="0" borderId="101" xfId="0" applyFont="1" applyBorder="1" applyAlignment="1" applyProtection="1">
      <alignment horizontal="left" vertical="center" wrapText="1"/>
      <protection locked="0"/>
    </xf>
    <xf numFmtId="180" fontId="18" fillId="0" borderId="101" xfId="0" applyNumberFormat="1" applyFont="1" applyBorder="1" applyAlignment="1" applyProtection="1">
      <alignment horizontal="right" vertical="center" shrinkToFit="1"/>
      <protection locked="0"/>
    </xf>
    <xf numFmtId="180" fontId="18" fillId="4" borderId="103" xfId="0" applyNumberFormat="1" applyFont="1" applyFill="1" applyBorder="1" applyAlignment="1" applyProtection="1">
      <alignment horizontal="right" vertical="center" shrinkToFit="1"/>
      <protection locked="0"/>
    </xf>
    <xf numFmtId="180" fontId="18" fillId="4" borderId="104" xfId="0" applyNumberFormat="1" applyFont="1" applyFill="1" applyBorder="1" applyAlignment="1" applyProtection="1">
      <alignment horizontal="right" vertical="center" shrinkToFit="1"/>
      <protection locked="0"/>
    </xf>
    <xf numFmtId="180" fontId="18" fillId="4" borderId="105" xfId="0" applyNumberFormat="1" applyFont="1" applyFill="1" applyBorder="1" applyAlignment="1" applyProtection="1">
      <alignment horizontal="right" vertical="center" shrinkToFit="1"/>
      <protection locked="0"/>
    </xf>
    <xf numFmtId="180" fontId="18" fillId="0" borderId="102" xfId="0" applyNumberFormat="1" applyFont="1" applyBorder="1" applyAlignment="1" applyProtection="1">
      <alignment horizontal="right" vertical="center" shrinkToFit="1"/>
      <protection locked="0"/>
    </xf>
    <xf numFmtId="0" fontId="24" fillId="0" borderId="0" xfId="0" applyFont="1" applyBorder="1" applyAlignment="1" applyProtection="1">
      <alignment horizontal="left" vertical="center"/>
      <protection locked="0"/>
    </xf>
    <xf numFmtId="180" fontId="18" fillId="4" borderId="51" xfId="0" applyNumberFormat="1" applyFont="1" applyFill="1" applyBorder="1" applyAlignment="1" applyProtection="1">
      <alignment horizontal="right" vertical="center" shrinkToFit="1"/>
      <protection locked="0"/>
    </xf>
    <xf numFmtId="180" fontId="18" fillId="4" borderId="49" xfId="0" applyNumberFormat="1" applyFont="1" applyFill="1" applyBorder="1" applyAlignment="1" applyProtection="1">
      <alignment horizontal="right" vertical="center" shrinkToFit="1"/>
      <protection locked="0"/>
    </xf>
    <xf numFmtId="180" fontId="18" fillId="4" borderId="99" xfId="0" applyNumberFormat="1" applyFont="1" applyFill="1" applyBorder="1" applyAlignment="1" applyProtection="1">
      <alignment horizontal="right" vertical="center" shrinkToFit="1"/>
      <protection locked="0"/>
    </xf>
    <xf numFmtId="180" fontId="18" fillId="4" borderId="94" xfId="0" applyNumberFormat="1" applyFont="1" applyFill="1" applyBorder="1" applyAlignment="1" applyProtection="1">
      <alignment horizontal="right" vertical="center" shrinkToFit="1"/>
      <protection locked="0"/>
    </xf>
    <xf numFmtId="0" fontId="7" fillId="2" borderId="97" xfId="0" applyFont="1" applyFill="1" applyBorder="1" applyAlignment="1" applyProtection="1">
      <alignment horizontal="left" vertical="center" shrinkToFit="1"/>
      <protection locked="0"/>
    </xf>
    <xf numFmtId="0" fontId="7" fillId="0" borderId="97" xfId="0" applyFont="1" applyBorder="1" applyAlignment="1" applyProtection="1">
      <alignment horizontal="left" vertical="center" wrapText="1"/>
      <protection locked="0"/>
    </xf>
    <xf numFmtId="180" fontId="18" fillId="0" borderId="97" xfId="0" applyNumberFormat="1" applyFont="1" applyBorder="1" applyAlignment="1" applyProtection="1">
      <alignment horizontal="right" vertical="center" shrinkToFit="1"/>
      <protection locked="0"/>
    </xf>
    <xf numFmtId="180" fontId="18" fillId="0" borderId="98" xfId="0" applyNumberFormat="1" applyFont="1" applyBorder="1" applyAlignment="1" applyProtection="1">
      <alignment horizontal="right" vertical="center" shrinkToFit="1"/>
      <protection locked="0"/>
    </xf>
    <xf numFmtId="0" fontId="7" fillId="0" borderId="51" xfId="0" applyFont="1" applyBorder="1" applyAlignment="1" applyProtection="1">
      <alignment horizontal="left" vertical="center" wrapText="1"/>
      <protection locked="0"/>
    </xf>
    <xf numFmtId="0" fontId="7" fillId="0" borderId="49" xfId="0" applyFont="1" applyBorder="1" applyAlignment="1" applyProtection="1">
      <alignment horizontal="left" vertical="center" wrapText="1"/>
      <protection locked="0"/>
    </xf>
    <xf numFmtId="0" fontId="7" fillId="0" borderId="99" xfId="0" applyFont="1" applyBorder="1" applyAlignment="1" applyProtection="1">
      <alignment horizontal="left" vertical="center" wrapText="1"/>
      <protection locked="0"/>
    </xf>
    <xf numFmtId="0" fontId="7" fillId="2" borderId="94" xfId="0" applyFont="1" applyFill="1" applyBorder="1" applyAlignment="1" applyProtection="1">
      <alignment horizontal="left" vertical="center" shrinkToFit="1"/>
      <protection locked="0"/>
    </xf>
    <xf numFmtId="0" fontId="7" fillId="0" borderId="94" xfId="0" applyFont="1" applyBorder="1" applyAlignment="1" applyProtection="1">
      <alignment horizontal="left" vertical="center" wrapText="1"/>
      <protection locked="0"/>
    </xf>
    <xf numFmtId="180" fontId="18" fillId="0" borderId="94" xfId="0" applyNumberFormat="1" applyFont="1" applyBorder="1" applyAlignment="1" applyProtection="1">
      <alignment horizontal="right" vertical="center" shrinkToFit="1"/>
      <protection locked="0"/>
    </xf>
    <xf numFmtId="180" fontId="18" fillId="0" borderId="95" xfId="0" applyNumberFormat="1" applyFont="1" applyBorder="1" applyAlignment="1" applyProtection="1">
      <alignment horizontal="right" vertical="center" shrinkToFit="1"/>
      <protection locked="0"/>
    </xf>
    <xf numFmtId="0" fontId="22" fillId="0" borderId="81" xfId="0" applyFont="1" applyBorder="1" applyAlignment="1" applyProtection="1">
      <alignment horizontal="center" vertical="center"/>
      <protection locked="0"/>
    </xf>
    <xf numFmtId="0" fontId="22" fillId="0" borderId="89" xfId="0" applyFont="1" applyBorder="1" applyAlignment="1" applyProtection="1">
      <alignment horizontal="center" vertical="center"/>
      <protection locked="0"/>
    </xf>
    <xf numFmtId="0" fontId="22" fillId="0" borderId="82" xfId="0" applyFont="1" applyBorder="1" applyAlignment="1" applyProtection="1">
      <alignment horizontal="center" vertical="center"/>
      <protection locked="0"/>
    </xf>
    <xf numFmtId="0" fontId="22" fillId="0" borderId="90" xfId="0" applyFont="1" applyBorder="1" applyAlignment="1" applyProtection="1">
      <alignment horizontal="center" vertical="center"/>
      <protection locked="0"/>
    </xf>
    <xf numFmtId="0" fontId="22" fillId="0" borderId="25" xfId="0" applyFont="1" applyBorder="1" applyAlignment="1" applyProtection="1">
      <alignment horizontal="center" vertical="center"/>
      <protection locked="0"/>
    </xf>
    <xf numFmtId="0" fontId="22" fillId="0" borderId="43" xfId="0" applyFont="1" applyBorder="1" applyAlignment="1" applyProtection="1">
      <alignment horizontal="center" vertical="center"/>
      <protection locked="0"/>
    </xf>
    <xf numFmtId="0" fontId="18" fillId="0" borderId="59" xfId="0" applyFont="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23" fillId="0" borderId="91" xfId="0" applyFont="1" applyBorder="1" applyAlignment="1" applyProtection="1">
      <alignment horizontal="center" vertical="center"/>
      <protection locked="0"/>
    </xf>
    <xf numFmtId="0" fontId="23" fillId="0" borderId="92" xfId="0" applyFont="1" applyBorder="1" applyAlignment="1" applyProtection="1">
      <alignment horizontal="center" vertical="center"/>
      <protection locked="0"/>
    </xf>
    <xf numFmtId="0" fontId="18" fillId="0" borderId="0" xfId="0" applyFont="1" applyAlignment="1" applyProtection="1">
      <alignment horizontal="left" vertical="center"/>
      <protection locked="0"/>
    </xf>
    <xf numFmtId="0" fontId="19" fillId="0" borderId="0" xfId="0" applyFont="1" applyAlignment="1" applyProtection="1">
      <alignment horizontal="center" vertical="center"/>
      <protection locked="0"/>
    </xf>
    <xf numFmtId="0" fontId="20" fillId="0" borderId="81" xfId="0" applyFont="1" applyBorder="1" applyAlignment="1" applyProtection="1">
      <alignment horizontal="left" vertical="center"/>
      <protection locked="0"/>
    </xf>
    <xf numFmtId="0" fontId="20" fillId="0" borderId="82" xfId="0" applyFont="1" applyBorder="1" applyAlignment="1" applyProtection="1">
      <alignment horizontal="left" vertical="center"/>
      <protection locked="0"/>
    </xf>
    <xf numFmtId="177" fontId="18" fillId="4" borderId="83" xfId="0" quotePrefix="1" applyNumberFormat="1" applyFont="1" applyFill="1" applyBorder="1" applyAlignment="1" applyProtection="1">
      <alignment horizontal="left" vertical="center"/>
      <protection locked="0"/>
    </xf>
    <xf numFmtId="177" fontId="18" fillId="4" borderId="82" xfId="0" applyNumberFormat="1" applyFont="1" applyFill="1" applyBorder="1" applyAlignment="1" applyProtection="1">
      <alignment horizontal="left" vertical="center"/>
      <protection locked="0"/>
    </xf>
    <xf numFmtId="177" fontId="18" fillId="4" borderId="84" xfId="0" applyNumberFormat="1" applyFont="1" applyFill="1" applyBorder="1" applyAlignment="1" applyProtection="1">
      <alignment horizontal="left" vertical="center"/>
      <protection locked="0"/>
    </xf>
    <xf numFmtId="0" fontId="20" fillId="0" borderId="27"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20" fillId="0" borderId="17" xfId="0" applyFont="1" applyBorder="1" applyAlignment="1" applyProtection="1">
      <alignment horizontal="left" vertical="center"/>
      <protection locked="0"/>
    </xf>
    <xf numFmtId="0" fontId="20" fillId="0" borderId="40" xfId="0" applyFont="1" applyBorder="1" applyAlignment="1" applyProtection="1">
      <alignment horizontal="left" vertical="center"/>
      <protection locked="0"/>
    </xf>
    <xf numFmtId="0" fontId="20" fillId="0" borderId="43" xfId="0" applyFont="1" applyBorder="1" applyAlignment="1" applyProtection="1">
      <alignment horizontal="left" vertical="center"/>
      <protection locked="0"/>
    </xf>
    <xf numFmtId="0" fontId="20" fillId="0" borderId="41" xfId="0" applyFont="1" applyBorder="1" applyAlignment="1" applyProtection="1">
      <alignment horizontal="left" vertical="center"/>
      <protection locked="0"/>
    </xf>
    <xf numFmtId="177" fontId="18" fillId="4" borderId="10" xfId="0" applyNumberFormat="1" applyFont="1" applyFill="1" applyBorder="1" applyAlignment="1" applyProtection="1">
      <alignment horizontal="left" vertical="center"/>
      <protection locked="0"/>
    </xf>
    <xf numFmtId="177" fontId="18" fillId="4" borderId="2" xfId="0" applyNumberFormat="1" applyFont="1" applyFill="1" applyBorder="1" applyAlignment="1" applyProtection="1">
      <alignment horizontal="left" vertical="center"/>
      <protection locked="0"/>
    </xf>
    <xf numFmtId="177" fontId="18" fillId="4" borderId="26" xfId="0" applyNumberFormat="1" applyFont="1" applyFill="1" applyBorder="1" applyAlignment="1" applyProtection="1">
      <alignment horizontal="left" vertical="center"/>
      <protection locked="0"/>
    </xf>
    <xf numFmtId="0" fontId="7" fillId="0" borderId="85" xfId="0" applyFont="1" applyBorder="1" applyAlignment="1" applyProtection="1">
      <alignment horizontal="center" vertical="center"/>
      <protection locked="0"/>
    </xf>
    <xf numFmtId="0" fontId="7" fillId="0" borderId="86" xfId="0" applyFont="1" applyBorder="1" applyAlignment="1" applyProtection="1">
      <alignment horizontal="center" vertical="center"/>
      <protection locked="0"/>
    </xf>
    <xf numFmtId="38" fontId="18" fillId="4" borderId="86" xfId="0" applyNumberFormat="1" applyFont="1" applyFill="1" applyBorder="1" applyAlignment="1" applyProtection="1">
      <alignment horizontal="center" vertical="center"/>
      <protection locked="0"/>
    </xf>
    <xf numFmtId="179" fontId="18" fillId="0" borderId="86" xfId="0" applyNumberFormat="1" applyFont="1" applyFill="1" applyBorder="1" applyAlignment="1" applyProtection="1">
      <alignment horizontal="center" vertical="center"/>
      <protection locked="0"/>
    </xf>
    <xf numFmtId="179" fontId="18" fillId="0" borderId="87" xfId="0" applyNumberFormat="1" applyFont="1" applyFill="1" applyBorder="1" applyAlignment="1" applyProtection="1">
      <alignment horizontal="center" vertical="center"/>
      <protection locked="0"/>
    </xf>
    <xf numFmtId="0" fontId="9" fillId="0" borderId="125" xfId="4" applyFont="1" applyFill="1" applyBorder="1" applyAlignment="1" applyProtection="1">
      <alignment horizontal="left" vertical="center"/>
      <protection locked="0"/>
    </xf>
    <xf numFmtId="0" fontId="9" fillId="0" borderId="126" xfId="4" applyFont="1" applyFill="1" applyBorder="1" applyAlignment="1" applyProtection="1">
      <alignment horizontal="left" vertical="center"/>
      <protection locked="0"/>
    </xf>
    <xf numFmtId="178" fontId="9" fillId="10" borderId="126" xfId="4" applyNumberFormat="1" applyFont="1" applyFill="1" applyBorder="1" applyAlignment="1" applyProtection="1">
      <alignment horizontal="center" vertical="center"/>
      <protection locked="0"/>
    </xf>
    <xf numFmtId="178" fontId="9" fillId="10" borderId="127" xfId="4" applyNumberFormat="1" applyFont="1" applyFill="1" applyBorder="1" applyAlignment="1" applyProtection="1">
      <alignment horizontal="center" vertical="center"/>
      <protection locked="0"/>
    </xf>
    <xf numFmtId="0" fontId="33" fillId="10" borderId="128" xfId="4" applyFont="1" applyFill="1" applyBorder="1" applyAlignment="1" applyProtection="1">
      <alignment horizontal="center" vertical="center"/>
      <protection locked="0"/>
    </xf>
    <xf numFmtId="0" fontId="33" fillId="10" borderId="129" xfId="4" applyFont="1" applyFill="1" applyBorder="1" applyAlignment="1" applyProtection="1">
      <alignment horizontal="center" vertical="center"/>
      <protection locked="0"/>
    </xf>
    <xf numFmtId="0" fontId="33" fillId="10" borderId="130" xfId="4" applyFont="1" applyFill="1" applyBorder="1" applyAlignment="1" applyProtection="1">
      <alignment horizontal="center" vertical="center"/>
      <protection locked="0"/>
    </xf>
    <xf numFmtId="0" fontId="33" fillId="10" borderId="131" xfId="4" applyFont="1" applyFill="1" applyBorder="1" applyAlignment="1" applyProtection="1">
      <alignment horizontal="center" vertical="center"/>
      <protection locked="0"/>
    </xf>
    <xf numFmtId="0" fontId="33" fillId="10" borderId="126" xfId="4" applyFont="1" applyFill="1" applyBorder="1" applyAlignment="1" applyProtection="1">
      <alignment horizontal="center" vertical="center"/>
      <protection locked="0"/>
    </xf>
    <xf numFmtId="0" fontId="33" fillId="10" borderId="132" xfId="4" applyFont="1" applyFill="1" applyBorder="1" applyAlignment="1" applyProtection="1">
      <alignment horizontal="center" vertical="center"/>
      <protection locked="0"/>
    </xf>
    <xf numFmtId="0" fontId="33" fillId="10" borderId="128" xfId="4" applyFont="1" applyFill="1" applyBorder="1" applyAlignment="1" applyProtection="1">
      <alignment horizontal="center" vertical="center" wrapText="1"/>
      <protection locked="0"/>
    </xf>
    <xf numFmtId="0" fontId="33" fillId="10" borderId="129" xfId="4" applyFont="1" applyFill="1" applyBorder="1" applyAlignment="1" applyProtection="1">
      <alignment horizontal="center" vertical="center" wrapText="1"/>
      <protection locked="0"/>
    </xf>
    <xf numFmtId="0" fontId="33" fillId="10" borderId="130" xfId="4" applyFont="1" applyFill="1" applyBorder="1" applyAlignment="1" applyProtection="1">
      <alignment horizontal="center" vertical="center" wrapText="1"/>
      <protection locked="0"/>
    </xf>
    <xf numFmtId="0" fontId="27" fillId="0" borderId="0" xfId="4" applyFont="1" applyAlignment="1" applyProtection="1">
      <alignment horizontal="center" vertical="center"/>
      <protection locked="0"/>
    </xf>
    <xf numFmtId="0" fontId="9" fillId="5" borderId="1" xfId="4" applyFont="1" applyFill="1" applyBorder="1" applyAlignment="1" applyProtection="1">
      <alignment horizontal="center" vertical="center"/>
      <protection locked="0"/>
    </xf>
    <xf numFmtId="0" fontId="28" fillId="5" borderId="1" xfId="4" applyFont="1" applyFill="1" applyBorder="1" applyAlignment="1" applyProtection="1">
      <alignment horizontal="center" vertical="center"/>
      <protection locked="0"/>
    </xf>
    <xf numFmtId="0" fontId="9" fillId="0" borderId="81" xfId="4" applyFont="1" applyFill="1" applyBorder="1" applyAlignment="1" applyProtection="1">
      <alignment horizontal="left" vertical="center" wrapText="1"/>
      <protection locked="0"/>
    </xf>
    <xf numFmtId="0" fontId="9" fillId="0" borderId="82" xfId="4" applyFont="1" applyFill="1" applyBorder="1" applyAlignment="1" applyProtection="1">
      <alignment horizontal="left" vertical="center"/>
      <protection locked="0"/>
    </xf>
    <xf numFmtId="178" fontId="30" fillId="4" borderId="82" xfId="4" applyNumberFormat="1" applyFont="1" applyFill="1" applyBorder="1" applyAlignment="1" applyProtection="1">
      <alignment horizontal="center" vertical="center"/>
      <protection locked="0"/>
    </xf>
    <xf numFmtId="178" fontId="30" fillId="4" borderId="84" xfId="4" applyNumberFormat="1" applyFont="1" applyFill="1" applyBorder="1" applyAlignment="1" applyProtection="1">
      <alignment horizontal="center" vertical="center"/>
      <protection locked="0"/>
    </xf>
    <xf numFmtId="0" fontId="9" fillId="0" borderId="20" xfId="4" applyFont="1" applyFill="1" applyBorder="1" applyAlignment="1" applyProtection="1">
      <alignment horizontal="left" vertical="center"/>
      <protection locked="0"/>
    </xf>
    <xf numFmtId="0" fontId="9" fillId="0" borderId="15" xfId="4" applyFont="1" applyFill="1" applyBorder="1" applyAlignment="1" applyProtection="1">
      <alignment horizontal="left" vertical="center"/>
      <protection locked="0"/>
    </xf>
    <xf numFmtId="178" fontId="30" fillId="4" borderId="15" xfId="4" applyNumberFormat="1" applyFont="1" applyFill="1" applyBorder="1" applyAlignment="1" applyProtection="1">
      <alignment horizontal="center" vertical="center"/>
      <protection locked="0"/>
    </xf>
    <xf numFmtId="178" fontId="30" fillId="4" borderId="124" xfId="4" applyNumberFormat="1" applyFont="1" applyFill="1" applyBorder="1" applyAlignment="1" applyProtection="1">
      <alignment horizontal="center" vertical="center"/>
      <protection locked="0"/>
    </xf>
    <xf numFmtId="0" fontId="33" fillId="10" borderId="131" xfId="4" applyFont="1" applyFill="1" applyBorder="1" applyAlignment="1" applyProtection="1">
      <alignment horizontal="center" vertical="center" wrapText="1"/>
      <protection locked="0"/>
    </xf>
    <xf numFmtId="0" fontId="34" fillId="10" borderId="132" xfId="4" applyFont="1" applyFill="1" applyBorder="1" applyAlignment="1" applyProtection="1">
      <alignment horizontal="center" vertical="center" wrapText="1"/>
      <protection locked="0"/>
    </xf>
    <xf numFmtId="0" fontId="34" fillId="10" borderId="129" xfId="4" applyFont="1" applyFill="1" applyBorder="1" applyAlignment="1" applyProtection="1">
      <alignment horizontal="center" vertical="center" wrapText="1"/>
      <protection locked="0"/>
    </xf>
    <xf numFmtId="0" fontId="34" fillId="10" borderId="131" xfId="4" applyFont="1" applyFill="1" applyBorder="1" applyAlignment="1" applyProtection="1">
      <alignment horizontal="center" vertical="center" wrapText="1"/>
      <protection locked="0"/>
    </xf>
    <xf numFmtId="0" fontId="33" fillId="10" borderId="132" xfId="4" applyFont="1" applyFill="1" applyBorder="1" applyAlignment="1" applyProtection="1">
      <alignment horizontal="center" vertical="center" wrapText="1"/>
      <protection locked="0"/>
    </xf>
    <xf numFmtId="0" fontId="4" fillId="10" borderId="45" xfId="4" applyFill="1" applyBorder="1" applyAlignment="1" applyProtection="1">
      <alignment horizontal="center" vertical="center"/>
      <protection locked="0"/>
    </xf>
    <xf numFmtId="0" fontId="4" fillId="10" borderId="25" xfId="4" applyFill="1" applyBorder="1" applyAlignment="1" applyProtection="1">
      <alignment horizontal="center" vertical="center"/>
      <protection locked="0"/>
    </xf>
    <xf numFmtId="0" fontId="4" fillId="10" borderId="23" xfId="4" applyFill="1" applyBorder="1" applyAlignment="1" applyProtection="1">
      <alignment horizontal="center" vertical="center"/>
      <protection locked="0"/>
    </xf>
    <xf numFmtId="0" fontId="4" fillId="10" borderId="28" xfId="4" applyFill="1" applyBorder="1" applyAlignment="1" applyProtection="1">
      <alignment horizontal="center" vertical="center"/>
      <protection locked="0"/>
    </xf>
    <xf numFmtId="0" fontId="4" fillId="10" borderId="0" xfId="4" applyFill="1" applyBorder="1" applyAlignment="1" applyProtection="1">
      <alignment horizontal="center" vertical="center"/>
      <protection locked="0"/>
    </xf>
    <xf numFmtId="0" fontId="4" fillId="10" borderId="19" xfId="4" applyFill="1" applyBorder="1" applyAlignment="1" applyProtection="1">
      <alignment horizontal="center" vertical="center"/>
      <protection locked="0"/>
    </xf>
    <xf numFmtId="0" fontId="4" fillId="10" borderId="29" xfId="4" applyFill="1" applyBorder="1" applyAlignment="1" applyProtection="1">
      <alignment horizontal="center" vertical="center"/>
      <protection locked="0"/>
    </xf>
    <xf numFmtId="0" fontId="4" fillId="10" borderId="1" xfId="4" applyFill="1" applyBorder="1" applyAlignment="1" applyProtection="1">
      <alignment horizontal="center" vertical="center"/>
      <protection locked="0"/>
    </xf>
    <xf numFmtId="0" fontId="4" fillId="10" borderId="6" xfId="4" applyFill="1" applyBorder="1" applyAlignment="1" applyProtection="1">
      <alignment horizontal="center" vertical="center"/>
      <protection locked="0"/>
    </xf>
    <xf numFmtId="0" fontId="4" fillId="4" borderId="81" xfId="4" applyFill="1" applyBorder="1" applyAlignment="1" applyProtection="1">
      <alignment horizontal="center" vertical="center" wrapText="1"/>
      <protection locked="0"/>
    </xf>
    <xf numFmtId="0" fontId="4" fillId="4" borderId="82" xfId="4" applyFill="1" applyBorder="1" applyAlignment="1" applyProtection="1">
      <alignment horizontal="center" vertical="center" wrapText="1"/>
      <protection locked="0"/>
    </xf>
    <xf numFmtId="0" fontId="4" fillId="4" borderId="84" xfId="4" applyFill="1" applyBorder="1" applyAlignment="1" applyProtection="1">
      <alignment horizontal="center" vertical="center" wrapText="1"/>
      <protection locked="0"/>
    </xf>
    <xf numFmtId="0" fontId="4" fillId="4" borderId="3" xfId="4" applyFill="1" applyBorder="1" applyAlignment="1" applyProtection="1">
      <alignment horizontal="center" vertical="center" wrapText="1"/>
      <protection locked="0"/>
    </xf>
    <xf numFmtId="0" fontId="4" fillId="4" borderId="2" xfId="4" applyFill="1" applyBorder="1" applyAlignment="1" applyProtection="1">
      <alignment horizontal="center" vertical="center" wrapText="1"/>
      <protection locked="0"/>
    </xf>
    <xf numFmtId="0" fontId="4" fillId="4" borderId="26" xfId="4" applyFill="1" applyBorder="1" applyAlignment="1" applyProtection="1">
      <alignment horizontal="center" vertical="center" wrapText="1"/>
      <protection locked="0"/>
    </xf>
    <xf numFmtId="0" fontId="33" fillId="0" borderId="56" xfId="4" applyFont="1" applyFill="1" applyBorder="1" applyAlignment="1" applyProtection="1">
      <alignment vertical="center"/>
      <protection locked="0"/>
    </xf>
    <xf numFmtId="0" fontId="33" fillId="0" borderId="35" xfId="4" applyFont="1" applyFill="1" applyBorder="1" applyAlignment="1" applyProtection="1">
      <alignment vertical="center"/>
      <protection locked="0"/>
    </xf>
    <xf numFmtId="0" fontId="33" fillId="0" borderId="133" xfId="4" applyFont="1" applyFill="1" applyBorder="1" applyAlignment="1" applyProtection="1">
      <alignment vertical="center"/>
      <protection locked="0"/>
    </xf>
    <xf numFmtId="0" fontId="0" fillId="2" borderId="134" xfId="4" applyFont="1" applyFill="1" applyBorder="1" applyAlignment="1" applyProtection="1">
      <alignment horizontal="center" vertical="center" shrinkToFit="1"/>
      <protection locked="0"/>
    </xf>
    <xf numFmtId="0" fontId="2" fillId="2" borderId="35" xfId="4" applyFont="1" applyFill="1" applyBorder="1" applyAlignment="1" applyProtection="1">
      <alignment horizontal="center" vertical="center" shrinkToFit="1"/>
      <protection locked="0"/>
    </xf>
    <xf numFmtId="0" fontId="2" fillId="2" borderId="36" xfId="4" applyFont="1" applyFill="1" applyBorder="1" applyAlignment="1" applyProtection="1">
      <alignment horizontal="center" vertical="center" shrinkToFit="1"/>
      <protection locked="0"/>
    </xf>
    <xf numFmtId="0" fontId="2" fillId="2" borderId="133" xfId="4" applyFont="1" applyFill="1" applyBorder="1" applyAlignment="1" applyProtection="1">
      <alignment horizontal="center" vertical="center" shrinkToFit="1"/>
      <protection locked="0"/>
    </xf>
    <xf numFmtId="183" fontId="4" fillId="0" borderId="135" xfId="4" applyNumberFormat="1" applyFill="1" applyBorder="1" applyAlignment="1" applyProtection="1">
      <alignment horizontal="right" vertical="center"/>
      <protection locked="0"/>
    </xf>
    <xf numFmtId="183" fontId="4" fillId="0" borderId="35" xfId="4" applyNumberFormat="1" applyFill="1" applyBorder="1" applyAlignment="1" applyProtection="1">
      <alignment horizontal="right" vertical="center"/>
      <protection locked="0"/>
    </xf>
    <xf numFmtId="183" fontId="4" fillId="0" borderId="57" xfId="4" applyNumberFormat="1" applyFill="1" applyBorder="1" applyAlignment="1" applyProtection="1">
      <alignment horizontal="right" vertical="center"/>
      <protection locked="0"/>
    </xf>
    <xf numFmtId="183" fontId="4" fillId="0" borderId="136" xfId="4" applyNumberFormat="1" applyFill="1" applyBorder="1" applyAlignment="1" applyProtection="1">
      <alignment horizontal="right" vertical="center"/>
      <protection locked="0"/>
    </xf>
    <xf numFmtId="183" fontId="4" fillId="0" borderId="137" xfId="4" applyNumberFormat="1" applyFill="1" applyBorder="1" applyAlignment="1" applyProtection="1">
      <alignment horizontal="right" vertical="center"/>
      <protection locked="0"/>
    </xf>
    <xf numFmtId="183" fontId="4" fillId="0" borderId="138" xfId="4" applyNumberFormat="1" applyFill="1" applyBorder="1" applyAlignment="1" applyProtection="1">
      <alignment horizontal="right" vertical="center"/>
      <protection locked="0"/>
    </xf>
    <xf numFmtId="0" fontId="36" fillId="2" borderId="139" xfId="4" applyFont="1" applyFill="1" applyBorder="1" applyAlignment="1" applyProtection="1">
      <alignment horizontal="center" vertical="center"/>
      <protection locked="0"/>
    </xf>
    <xf numFmtId="0" fontId="36" fillId="2" borderId="137" xfId="4" applyFont="1" applyFill="1" applyBorder="1" applyAlignment="1" applyProtection="1">
      <alignment horizontal="center" vertical="center"/>
      <protection locked="0"/>
    </xf>
    <xf numFmtId="0" fontId="36" fillId="2" borderId="138" xfId="4" applyFont="1" applyFill="1" applyBorder="1" applyAlignment="1" applyProtection="1">
      <alignment horizontal="center" vertical="center"/>
      <protection locked="0"/>
    </xf>
    <xf numFmtId="0" fontId="33" fillId="0" borderId="52" xfId="4" applyFont="1" applyFill="1" applyBorder="1" applyAlignment="1" applyProtection="1">
      <alignment vertical="center"/>
      <protection locked="0"/>
    </xf>
    <xf numFmtId="0" fontId="33" fillId="0" borderId="30" xfId="4" applyFont="1" applyFill="1" applyBorder="1" applyAlignment="1" applyProtection="1">
      <alignment vertical="center"/>
      <protection locked="0"/>
    </xf>
    <xf numFmtId="0" fontId="33" fillId="0" borderId="141" xfId="4" applyFont="1" applyFill="1" applyBorder="1" applyAlignment="1" applyProtection="1">
      <alignment vertical="center"/>
      <protection locked="0"/>
    </xf>
    <xf numFmtId="0" fontId="2" fillId="2" borderId="142" xfId="4" applyFont="1" applyFill="1" applyBorder="1" applyAlignment="1" applyProtection="1">
      <alignment horizontal="center" vertical="center" shrinkToFit="1"/>
      <protection locked="0"/>
    </xf>
    <xf numFmtId="0" fontId="2" fillId="2" borderId="30" xfId="4" applyFont="1" applyFill="1" applyBorder="1" applyAlignment="1" applyProtection="1">
      <alignment horizontal="center" vertical="center" shrinkToFit="1"/>
      <protection locked="0"/>
    </xf>
    <xf numFmtId="0" fontId="2" fillId="2" borderId="32" xfId="4" applyFont="1" applyFill="1" applyBorder="1" applyAlignment="1" applyProtection="1">
      <alignment horizontal="center" vertical="center" shrinkToFit="1"/>
      <protection locked="0"/>
    </xf>
    <xf numFmtId="0" fontId="2" fillId="2" borderId="141" xfId="4" applyFont="1" applyFill="1" applyBorder="1" applyAlignment="1" applyProtection="1">
      <alignment horizontal="center" vertical="center" shrinkToFit="1"/>
      <protection locked="0"/>
    </xf>
    <xf numFmtId="183" fontId="4" fillId="0" borderId="144" xfId="4" applyNumberFormat="1" applyFill="1" applyBorder="1" applyAlignment="1" applyProtection="1">
      <alignment horizontal="right" vertical="center"/>
      <protection locked="0"/>
    </xf>
    <xf numFmtId="183" fontId="4" fillId="0" borderId="49" xfId="4" applyNumberFormat="1" applyFill="1" applyBorder="1" applyAlignment="1" applyProtection="1">
      <alignment horizontal="right" vertical="center"/>
      <protection locked="0"/>
    </xf>
    <xf numFmtId="183" fontId="4" fillId="0" borderId="33" xfId="4" applyNumberFormat="1" applyFill="1" applyBorder="1" applyAlignment="1" applyProtection="1">
      <alignment horizontal="right" vertical="center"/>
      <protection locked="0"/>
    </xf>
    <xf numFmtId="183" fontId="4" fillId="0" borderId="99" xfId="4" applyNumberFormat="1" applyFill="1" applyBorder="1" applyAlignment="1" applyProtection="1">
      <alignment horizontal="right" vertical="center"/>
      <protection locked="0"/>
    </xf>
    <xf numFmtId="0" fontId="36" fillId="2" borderId="47" xfId="4" applyFont="1" applyFill="1" applyBorder="1" applyAlignment="1" applyProtection="1">
      <alignment horizontal="center" vertical="center"/>
      <protection locked="0"/>
    </xf>
    <xf numFmtId="0" fontId="36" fillId="2" borderId="55" xfId="4" applyFont="1" applyFill="1" applyBorder="1" applyAlignment="1" applyProtection="1">
      <alignment horizontal="center" vertical="center"/>
      <protection locked="0"/>
    </xf>
    <xf numFmtId="0" fontId="36" fillId="2" borderId="145" xfId="4" applyFont="1" applyFill="1" applyBorder="1" applyAlignment="1" applyProtection="1">
      <alignment horizontal="center" vertical="center"/>
      <protection locked="0"/>
    </xf>
    <xf numFmtId="0" fontId="4" fillId="0" borderId="52" xfId="4" applyFill="1" applyBorder="1" applyAlignment="1" applyProtection="1">
      <alignment vertical="center"/>
      <protection locked="0"/>
    </xf>
    <xf numFmtId="0" fontId="4" fillId="0" borderId="30" xfId="4" applyFill="1" applyBorder="1" applyAlignment="1" applyProtection="1">
      <alignment vertical="center"/>
      <protection locked="0"/>
    </xf>
    <xf numFmtId="0" fontId="4" fillId="0" borderId="141" xfId="4" applyFill="1" applyBorder="1" applyAlignment="1" applyProtection="1">
      <alignment vertical="center"/>
      <protection locked="0"/>
    </xf>
    <xf numFmtId="183" fontId="4" fillId="0" borderId="143" xfId="4" applyNumberFormat="1" applyFill="1" applyBorder="1" applyAlignment="1" applyProtection="1">
      <alignment horizontal="right" vertical="center"/>
      <protection locked="0"/>
    </xf>
    <xf numFmtId="183" fontId="4" fillId="0" borderId="30" xfId="4" applyNumberFormat="1" applyFill="1" applyBorder="1" applyAlignment="1" applyProtection="1">
      <alignment horizontal="right" vertical="center"/>
      <protection locked="0"/>
    </xf>
    <xf numFmtId="183" fontId="4" fillId="0" borderId="38" xfId="4" applyNumberFormat="1" applyFill="1" applyBorder="1" applyAlignment="1" applyProtection="1">
      <alignment horizontal="right" vertical="center"/>
      <protection locked="0"/>
    </xf>
    <xf numFmtId="0" fontId="4" fillId="0" borderId="142" xfId="4" applyFill="1" applyBorder="1" applyAlignment="1" applyProtection="1">
      <alignment horizontal="left" vertical="center" wrapText="1"/>
      <protection locked="0"/>
    </xf>
    <xf numFmtId="0" fontId="4" fillId="0" borderId="30" xfId="4" applyFill="1" applyBorder="1" applyAlignment="1" applyProtection="1">
      <alignment horizontal="left" vertical="center" wrapText="1"/>
      <protection locked="0"/>
    </xf>
    <xf numFmtId="0" fontId="4" fillId="0" borderId="38" xfId="4" applyFill="1" applyBorder="1" applyAlignment="1" applyProtection="1">
      <alignment horizontal="left" vertical="center" wrapText="1"/>
      <protection locked="0"/>
    </xf>
    <xf numFmtId="0" fontId="4" fillId="0" borderId="134" xfId="4" applyFont="1" applyFill="1" applyBorder="1" applyAlignment="1" applyProtection="1">
      <alignment horizontal="left" vertical="center" wrapText="1"/>
      <protection locked="0"/>
    </xf>
    <xf numFmtId="0" fontId="4" fillId="0" borderId="35" xfId="4" applyFont="1" applyFill="1" applyBorder="1" applyAlignment="1" applyProtection="1">
      <alignment horizontal="left" vertical="center" wrapText="1"/>
      <protection locked="0"/>
    </xf>
    <xf numFmtId="0" fontId="4" fillId="0" borderId="57" xfId="4" applyFont="1" applyFill="1" applyBorder="1" applyAlignment="1" applyProtection="1">
      <alignment horizontal="left" vertical="center" wrapText="1"/>
      <protection locked="0"/>
    </xf>
    <xf numFmtId="0" fontId="4" fillId="0" borderId="0" xfId="4" applyAlignment="1" applyProtection="1">
      <alignment horizontal="center"/>
      <protection locked="0"/>
    </xf>
    <xf numFmtId="183" fontId="4" fillId="0" borderId="144" xfId="4" applyNumberFormat="1" applyFill="1" applyBorder="1" applyAlignment="1" applyProtection="1">
      <alignment horizontal="center" vertical="center"/>
      <protection locked="0"/>
    </xf>
    <xf numFmtId="183" fontId="4" fillId="0" borderId="49" xfId="4" applyNumberFormat="1" applyFill="1" applyBorder="1" applyAlignment="1" applyProtection="1">
      <alignment horizontal="center" vertical="center"/>
      <protection locked="0"/>
    </xf>
    <xf numFmtId="183" fontId="4" fillId="0" borderId="99" xfId="4" applyNumberFormat="1" applyFill="1" applyBorder="1" applyAlignment="1" applyProtection="1">
      <alignment horizontal="center" vertical="center"/>
      <protection locked="0"/>
    </xf>
    <xf numFmtId="0" fontId="4" fillId="0" borderId="142" xfId="4" applyFill="1" applyBorder="1" applyAlignment="1" applyProtection="1">
      <alignment horizontal="center" vertical="center" wrapText="1"/>
      <protection locked="0"/>
    </xf>
    <xf numFmtId="0" fontId="4" fillId="0" borderId="30" xfId="4" applyFill="1" applyBorder="1" applyAlignment="1" applyProtection="1">
      <alignment horizontal="center" vertical="center" wrapText="1"/>
      <protection locked="0"/>
    </xf>
    <xf numFmtId="0" fontId="4" fillId="0" borderId="38" xfId="4" applyFill="1" applyBorder="1" applyAlignment="1" applyProtection="1">
      <alignment horizontal="center" vertical="center" wrapText="1"/>
      <protection locked="0"/>
    </xf>
    <xf numFmtId="0" fontId="4" fillId="10" borderId="9" xfId="4" applyFill="1" applyBorder="1" applyAlignment="1" applyProtection="1">
      <alignment horizontal="center" vertical="center"/>
      <protection locked="0"/>
    </xf>
    <xf numFmtId="0" fontId="4" fillId="10" borderId="10" xfId="4" applyFill="1" applyBorder="1" applyAlignment="1" applyProtection="1">
      <alignment horizontal="center" vertical="center"/>
      <protection locked="0"/>
    </xf>
    <xf numFmtId="0" fontId="2" fillId="10" borderId="5" xfId="4" applyFont="1" applyFill="1" applyBorder="1" applyAlignment="1" applyProtection="1">
      <alignment horizontal="center" vertical="center" shrinkToFit="1"/>
      <protection locked="0"/>
    </xf>
    <xf numFmtId="0" fontId="2" fillId="10" borderId="9" xfId="4" applyFont="1" applyFill="1" applyBorder="1" applyAlignment="1" applyProtection="1">
      <alignment horizontal="center" vertical="center" shrinkToFit="1"/>
      <protection locked="0"/>
    </xf>
    <xf numFmtId="0" fontId="2" fillId="10" borderId="10" xfId="4" applyFont="1" applyFill="1" applyBorder="1" applyAlignment="1" applyProtection="1">
      <alignment horizontal="center" vertical="center" shrinkToFit="1"/>
      <protection locked="0"/>
    </xf>
    <xf numFmtId="183" fontId="4" fillId="10" borderId="146" xfId="4" applyNumberFormat="1" applyFill="1" applyBorder="1" applyAlignment="1" applyProtection="1">
      <alignment horizontal="right" vertical="center"/>
      <protection locked="0"/>
    </xf>
    <xf numFmtId="183" fontId="4" fillId="10" borderId="9" xfId="4" applyNumberFormat="1" applyFill="1" applyBorder="1" applyAlignment="1" applyProtection="1">
      <alignment horizontal="right" vertical="center"/>
      <protection locked="0"/>
    </xf>
    <xf numFmtId="183" fontId="4" fillId="10" borderId="66" xfId="4" applyNumberFormat="1" applyFill="1" applyBorder="1" applyAlignment="1" applyProtection="1">
      <alignment horizontal="right" vertical="center"/>
      <protection locked="0"/>
    </xf>
    <xf numFmtId="183" fontId="4" fillId="10" borderId="10" xfId="4" applyNumberFormat="1" applyFill="1" applyBorder="1" applyAlignment="1" applyProtection="1">
      <alignment horizontal="right" vertical="center"/>
      <protection locked="0"/>
    </xf>
    <xf numFmtId="0" fontId="37" fillId="10" borderId="5" xfId="4" applyFont="1" applyFill="1" applyBorder="1" applyAlignment="1" applyProtection="1">
      <alignment horizontal="center" vertical="center"/>
      <protection locked="0"/>
    </xf>
    <xf numFmtId="0" fontId="37" fillId="10" borderId="9" xfId="4" applyFont="1" applyFill="1" applyBorder="1" applyAlignment="1" applyProtection="1">
      <alignment horizontal="center" vertical="center"/>
      <protection locked="0"/>
    </xf>
    <xf numFmtId="0" fontId="37" fillId="10" borderId="10" xfId="4" applyFont="1" applyFill="1" applyBorder="1" applyAlignment="1" applyProtection="1">
      <alignment horizontal="center" vertical="center"/>
      <protection locked="0"/>
    </xf>
    <xf numFmtId="0" fontId="4" fillId="10" borderId="5" xfId="4" applyFill="1" applyBorder="1" applyAlignment="1" applyProtection="1">
      <alignment horizontal="center" vertical="center" wrapText="1"/>
      <protection locked="0"/>
    </xf>
    <xf numFmtId="0" fontId="4" fillId="10" borderId="9" xfId="4" applyFill="1" applyBorder="1" applyAlignment="1" applyProtection="1">
      <alignment horizontal="center" vertical="center" wrapText="1"/>
      <protection locked="0"/>
    </xf>
    <xf numFmtId="0" fontId="4" fillId="10" borderId="66" xfId="4" applyFill="1" applyBorder="1" applyAlignment="1" applyProtection="1">
      <alignment horizontal="center" vertical="center" wrapText="1"/>
      <protection locked="0"/>
    </xf>
    <xf numFmtId="0" fontId="4" fillId="0" borderId="52" xfId="4" applyFill="1" applyBorder="1" applyAlignment="1" applyProtection="1">
      <alignment horizontal="left" vertical="center"/>
      <protection locked="0"/>
    </xf>
    <xf numFmtId="0" fontId="4" fillId="0" borderId="30" xfId="4" applyFill="1" applyBorder="1" applyAlignment="1" applyProtection="1">
      <alignment horizontal="left" vertical="center"/>
      <protection locked="0"/>
    </xf>
    <xf numFmtId="0" fontId="4" fillId="0" borderId="141" xfId="4" applyFill="1" applyBorder="1" applyAlignment="1" applyProtection="1">
      <alignment horizontal="left" vertical="center"/>
      <protection locked="0"/>
    </xf>
    <xf numFmtId="183" fontId="4" fillId="0" borderId="144" xfId="4" applyNumberFormat="1" applyFill="1" applyBorder="1" applyAlignment="1" applyProtection="1">
      <alignment vertical="center"/>
      <protection locked="0"/>
    </xf>
    <xf numFmtId="183" fontId="4" fillId="0" borderId="49" xfId="4" applyNumberFormat="1" applyFill="1" applyBorder="1" applyAlignment="1" applyProtection="1">
      <alignment vertical="center"/>
      <protection locked="0"/>
    </xf>
    <xf numFmtId="183" fontId="4" fillId="0" borderId="99" xfId="4" applyNumberFormat="1" applyFill="1" applyBorder="1" applyAlignment="1" applyProtection="1">
      <alignment vertical="center"/>
      <protection locked="0"/>
    </xf>
    <xf numFmtId="0" fontId="4" fillId="0" borderId="56" xfId="4" applyFill="1" applyBorder="1" applyAlignment="1" applyProtection="1">
      <alignment horizontal="left" vertical="center"/>
      <protection locked="0"/>
    </xf>
    <xf numFmtId="0" fontId="4" fillId="0" borderId="35" xfId="4" applyFill="1" applyBorder="1" applyAlignment="1" applyProtection="1">
      <alignment horizontal="left" vertical="center"/>
      <protection locked="0"/>
    </xf>
    <xf numFmtId="0" fontId="4" fillId="0" borderId="133" xfId="4" applyFill="1" applyBorder="1" applyAlignment="1" applyProtection="1">
      <alignment horizontal="left" vertical="center"/>
      <protection locked="0"/>
    </xf>
    <xf numFmtId="0" fontId="2" fillId="2" borderId="134" xfId="4" applyFont="1" applyFill="1" applyBorder="1" applyAlignment="1" applyProtection="1">
      <alignment horizontal="center" vertical="center" shrinkToFit="1"/>
      <protection locked="0"/>
    </xf>
    <xf numFmtId="0" fontId="4" fillId="0" borderId="134" xfId="4" applyFill="1" applyBorder="1" applyAlignment="1" applyProtection="1">
      <alignment horizontal="left" vertical="center" wrapText="1"/>
      <protection locked="0"/>
    </xf>
    <xf numFmtId="0" fontId="4" fillId="0" borderId="35" xfId="4" applyFill="1" applyBorder="1" applyAlignment="1" applyProtection="1">
      <alignment horizontal="left" vertical="center" wrapText="1"/>
      <protection locked="0"/>
    </xf>
    <xf numFmtId="0" fontId="4" fillId="0" borderId="57" xfId="4" applyFill="1" applyBorder="1" applyAlignment="1" applyProtection="1">
      <alignment horizontal="left" vertical="center" wrapText="1"/>
      <protection locked="0"/>
    </xf>
    <xf numFmtId="0" fontId="33" fillId="0" borderId="52" xfId="4" applyFont="1" applyFill="1" applyBorder="1" applyAlignment="1" applyProtection="1">
      <alignment horizontal="left" vertical="center"/>
      <protection locked="0"/>
    </xf>
    <xf numFmtId="0" fontId="33" fillId="0" borderId="30" xfId="4" applyFont="1" applyFill="1" applyBorder="1" applyAlignment="1" applyProtection="1">
      <alignment horizontal="left" vertical="center"/>
      <protection locked="0"/>
    </xf>
    <xf numFmtId="0" fontId="33" fillId="0" borderId="32" xfId="4" applyFont="1" applyFill="1" applyBorder="1" applyAlignment="1" applyProtection="1">
      <alignment horizontal="left" vertical="center"/>
      <protection locked="0"/>
    </xf>
    <xf numFmtId="0" fontId="4" fillId="4" borderId="22" xfId="4" applyFill="1" applyBorder="1" applyAlignment="1" applyProtection="1">
      <alignment horizontal="center" vertical="center" wrapText="1"/>
      <protection locked="0"/>
    </xf>
    <xf numFmtId="0" fontId="4" fillId="4" borderId="4" xfId="4" applyFill="1" applyBorder="1" applyAlignment="1" applyProtection="1">
      <alignment horizontal="center" vertical="center" wrapText="1"/>
      <protection locked="0"/>
    </xf>
    <xf numFmtId="0" fontId="4" fillId="4" borderId="147" xfId="4" applyFill="1" applyBorder="1" applyAlignment="1" applyProtection="1">
      <alignment horizontal="center" vertical="center" wrapText="1"/>
      <protection locked="0"/>
    </xf>
    <xf numFmtId="0" fontId="33" fillId="0" borderId="56" xfId="4" applyFont="1" applyFill="1" applyBorder="1" applyAlignment="1" applyProtection="1">
      <alignment horizontal="left" vertical="center"/>
      <protection locked="0"/>
    </xf>
    <xf numFmtId="0" fontId="33" fillId="0" borderId="35" xfId="4" applyFont="1" applyFill="1" applyBorder="1" applyAlignment="1" applyProtection="1">
      <alignment horizontal="left" vertical="center"/>
      <protection locked="0"/>
    </xf>
    <xf numFmtId="0" fontId="33" fillId="0" borderId="36" xfId="4" applyFont="1" applyFill="1" applyBorder="1" applyAlignment="1" applyProtection="1">
      <alignment horizontal="left" vertical="center"/>
      <protection locked="0"/>
    </xf>
    <xf numFmtId="0" fontId="4" fillId="0" borderId="32" xfId="4" applyFill="1" applyBorder="1" applyAlignment="1" applyProtection="1">
      <alignment horizontal="left" vertical="center"/>
      <protection locked="0"/>
    </xf>
    <xf numFmtId="0" fontId="4" fillId="0" borderId="148" xfId="4" applyFill="1" applyBorder="1" applyAlignment="1" applyProtection="1">
      <alignment horizontal="left" vertical="center"/>
      <protection locked="0"/>
    </xf>
    <xf numFmtId="0" fontId="4" fillId="0" borderId="149" xfId="4" applyFill="1" applyBorder="1" applyAlignment="1" applyProtection="1">
      <alignment horizontal="left" vertical="center"/>
      <protection locked="0"/>
    </xf>
    <xf numFmtId="0" fontId="4" fillId="0" borderId="64" xfId="4" applyFill="1" applyBorder="1" applyAlignment="1" applyProtection="1">
      <alignment horizontal="left" vertical="center"/>
      <protection locked="0"/>
    </xf>
    <xf numFmtId="0" fontId="2" fillId="2" borderId="150" xfId="4" applyFont="1" applyFill="1" applyBorder="1" applyAlignment="1" applyProtection="1">
      <alignment horizontal="center" vertical="center" shrinkToFit="1"/>
      <protection locked="0"/>
    </xf>
    <xf numFmtId="0" fontId="2" fillId="2" borderId="149" xfId="4" applyFont="1" applyFill="1" applyBorder="1" applyAlignment="1" applyProtection="1">
      <alignment horizontal="center" vertical="center" shrinkToFit="1"/>
      <protection locked="0"/>
    </xf>
    <xf numFmtId="0" fontId="2" fillId="2" borderId="64" xfId="4" applyFont="1" applyFill="1" applyBorder="1" applyAlignment="1" applyProtection="1">
      <alignment horizontal="center" vertical="center" shrinkToFit="1"/>
      <protection locked="0"/>
    </xf>
    <xf numFmtId="0" fontId="2" fillId="2" borderId="151" xfId="4" applyFont="1" applyFill="1" applyBorder="1" applyAlignment="1" applyProtection="1">
      <alignment horizontal="center" vertical="center" shrinkToFit="1"/>
      <protection locked="0"/>
    </xf>
    <xf numFmtId="183" fontId="4" fillId="0" borderId="152" xfId="4" applyNumberFormat="1" applyFill="1" applyBorder="1" applyAlignment="1" applyProtection="1">
      <alignment horizontal="right" vertical="center"/>
      <protection locked="0"/>
    </xf>
    <xf numFmtId="183" fontId="4" fillId="0" borderId="149" xfId="4" applyNumberFormat="1" applyFill="1" applyBorder="1" applyAlignment="1" applyProtection="1">
      <alignment horizontal="right" vertical="center"/>
      <protection locked="0"/>
    </xf>
    <xf numFmtId="183" fontId="4" fillId="0" borderId="153" xfId="4" applyNumberFormat="1" applyFill="1" applyBorder="1" applyAlignment="1" applyProtection="1">
      <alignment horizontal="right" vertical="center"/>
      <protection locked="0"/>
    </xf>
    <xf numFmtId="0" fontId="4" fillId="0" borderId="150" xfId="4" applyFill="1" applyBorder="1" applyAlignment="1" applyProtection="1">
      <alignment horizontal="left" vertical="center" wrapText="1"/>
      <protection locked="0"/>
    </xf>
    <xf numFmtId="0" fontId="4" fillId="0" borderId="149" xfId="4" applyFill="1" applyBorder="1" applyAlignment="1" applyProtection="1">
      <alignment horizontal="left" vertical="center" wrapText="1"/>
      <protection locked="0"/>
    </xf>
    <xf numFmtId="0" fontId="4" fillId="0" borderId="153" xfId="4" applyFill="1" applyBorder="1" applyAlignment="1" applyProtection="1">
      <alignment horizontal="left" vertical="center" wrapText="1"/>
      <protection locked="0"/>
    </xf>
    <xf numFmtId="0" fontId="2" fillId="2" borderId="51" xfId="4" applyFont="1" applyFill="1" applyBorder="1" applyAlignment="1" applyProtection="1">
      <alignment horizontal="center" vertical="center" shrinkToFit="1"/>
      <protection locked="0"/>
    </xf>
    <xf numFmtId="0" fontId="2" fillId="2" borderId="49" xfId="4" applyFont="1" applyFill="1" applyBorder="1" applyAlignment="1" applyProtection="1">
      <alignment horizontal="center" vertical="center" shrinkToFit="1"/>
      <protection locked="0"/>
    </xf>
    <xf numFmtId="0" fontId="2" fillId="2" borderId="99" xfId="4" applyFont="1" applyFill="1" applyBorder="1" applyAlignment="1" applyProtection="1">
      <alignment horizontal="center" vertical="center" shrinkToFit="1"/>
      <protection locked="0"/>
    </xf>
    <xf numFmtId="0" fontId="2" fillId="2" borderId="114" xfId="4" applyFont="1" applyFill="1" applyBorder="1" applyAlignment="1" applyProtection="1">
      <alignment horizontal="center" vertical="center" shrinkToFit="1"/>
      <protection locked="0"/>
    </xf>
    <xf numFmtId="0" fontId="2" fillId="2" borderId="62" xfId="4" applyFont="1" applyFill="1" applyBorder="1" applyAlignment="1" applyProtection="1">
      <alignment horizontal="center" vertical="center" shrinkToFit="1"/>
      <protection locked="0"/>
    </xf>
    <xf numFmtId="0" fontId="2" fillId="2" borderId="113" xfId="4" applyFont="1" applyFill="1" applyBorder="1" applyAlignment="1" applyProtection="1">
      <alignment horizontal="center" vertical="center" shrinkToFit="1"/>
      <protection locked="0"/>
    </xf>
    <xf numFmtId="0" fontId="37" fillId="10" borderId="132" xfId="4" applyFont="1" applyFill="1" applyBorder="1" applyAlignment="1" applyProtection="1">
      <alignment horizontal="center" vertical="center"/>
      <protection locked="0"/>
    </xf>
    <xf numFmtId="0" fontId="37" fillId="10" borderId="129" xfId="4" applyFont="1" applyFill="1" applyBorder="1" applyAlignment="1" applyProtection="1">
      <alignment horizontal="center" vertical="center"/>
      <protection locked="0"/>
    </xf>
    <xf numFmtId="0" fontId="37" fillId="10" borderId="131" xfId="4" applyFont="1" applyFill="1" applyBorder="1" applyAlignment="1" applyProtection="1">
      <alignment horizontal="center" vertical="center"/>
      <protection locked="0"/>
    </xf>
    <xf numFmtId="0" fontId="4" fillId="10" borderId="132" xfId="4" applyFill="1" applyBorder="1" applyAlignment="1" applyProtection="1">
      <alignment horizontal="center" vertical="center" wrapText="1"/>
      <protection locked="0"/>
    </xf>
    <xf numFmtId="0" fontId="4" fillId="10" borderId="129" xfId="4" applyFill="1" applyBorder="1" applyAlignment="1" applyProtection="1">
      <alignment horizontal="center" vertical="center" wrapText="1"/>
      <protection locked="0"/>
    </xf>
    <xf numFmtId="0" fontId="4" fillId="10" borderId="130" xfId="4" applyFill="1" applyBorder="1" applyAlignment="1" applyProtection="1">
      <alignment horizontal="center" vertical="center" wrapText="1"/>
      <protection locked="0"/>
    </xf>
    <xf numFmtId="0" fontId="4" fillId="10" borderId="129" xfId="4" applyFill="1" applyBorder="1" applyAlignment="1" applyProtection="1">
      <alignment horizontal="center" vertical="center"/>
      <protection locked="0"/>
    </xf>
    <xf numFmtId="0" fontId="4" fillId="10" borderId="131" xfId="4" applyFill="1" applyBorder="1" applyAlignment="1" applyProtection="1">
      <alignment horizontal="center" vertical="center"/>
      <protection locked="0"/>
    </xf>
    <xf numFmtId="0" fontId="2" fillId="10" borderId="132" xfId="4" applyFont="1" applyFill="1" applyBorder="1" applyAlignment="1" applyProtection="1">
      <alignment horizontal="center" vertical="center" shrinkToFit="1"/>
      <protection locked="0"/>
    </xf>
    <xf numFmtId="0" fontId="2" fillId="10" borderId="129" xfId="4" applyFont="1" applyFill="1" applyBorder="1" applyAlignment="1" applyProtection="1">
      <alignment horizontal="center" vertical="center" shrinkToFit="1"/>
      <protection locked="0"/>
    </xf>
    <xf numFmtId="0" fontId="2" fillId="10" borderId="131" xfId="4" applyFont="1" applyFill="1" applyBorder="1" applyAlignment="1" applyProtection="1">
      <alignment horizontal="center" vertical="center" shrinkToFit="1"/>
      <protection locked="0"/>
    </xf>
    <xf numFmtId="184" fontId="4" fillId="10" borderId="128" xfId="4" applyNumberFormat="1" applyFill="1" applyBorder="1" applyAlignment="1" applyProtection="1">
      <alignment horizontal="right" vertical="center"/>
      <protection locked="0"/>
    </xf>
    <xf numFmtId="184" fontId="4" fillId="10" borderId="129" xfId="4" applyNumberFormat="1" applyFill="1" applyBorder="1" applyAlignment="1" applyProtection="1">
      <alignment horizontal="right" vertical="center"/>
      <protection locked="0"/>
    </xf>
    <xf numFmtId="184" fontId="4" fillId="10" borderId="130" xfId="4" applyNumberFormat="1" applyFill="1" applyBorder="1" applyAlignment="1" applyProtection="1">
      <alignment horizontal="right" vertical="center"/>
      <protection locked="0"/>
    </xf>
    <xf numFmtId="183" fontId="4" fillId="10" borderId="165" xfId="4" applyNumberFormat="1" applyFill="1" applyBorder="1" applyAlignment="1" applyProtection="1">
      <alignment horizontal="center" vertical="center"/>
      <protection locked="0"/>
    </xf>
    <xf numFmtId="183" fontId="4" fillId="10" borderId="166" xfId="4" applyNumberFormat="1" applyFill="1" applyBorder="1" applyAlignment="1" applyProtection="1">
      <alignment horizontal="center" vertical="center"/>
      <protection locked="0"/>
    </xf>
    <xf numFmtId="183" fontId="4" fillId="10" borderId="167" xfId="4" applyNumberFormat="1" applyFill="1" applyBorder="1" applyAlignment="1" applyProtection="1">
      <alignment horizontal="center" vertical="center"/>
      <protection locked="0"/>
    </xf>
    <xf numFmtId="0" fontId="4" fillId="10" borderId="128" xfId="4" applyFill="1" applyBorder="1" applyAlignment="1" applyProtection="1">
      <alignment horizontal="center" vertical="center"/>
      <protection locked="0"/>
    </xf>
    <xf numFmtId="183" fontId="4" fillId="10" borderId="128" xfId="4" applyNumberFormat="1" applyFill="1" applyBorder="1" applyAlignment="1" applyProtection="1">
      <alignment horizontal="right" vertical="center"/>
      <protection locked="0"/>
    </xf>
    <xf numFmtId="183" fontId="4" fillId="10" borderId="129" xfId="4" applyNumberFormat="1" applyFill="1" applyBorder="1" applyAlignment="1" applyProtection="1">
      <alignment horizontal="right" vertical="center"/>
      <protection locked="0"/>
    </xf>
    <xf numFmtId="183" fontId="4" fillId="10" borderId="130" xfId="4" applyNumberFormat="1" applyFill="1" applyBorder="1" applyAlignment="1" applyProtection="1">
      <alignment horizontal="right" vertical="center"/>
      <protection locked="0"/>
    </xf>
    <xf numFmtId="183" fontId="4" fillId="10" borderId="131" xfId="4" applyNumberFormat="1" applyFill="1" applyBorder="1" applyAlignment="1" applyProtection="1">
      <alignment horizontal="right" vertical="center"/>
      <protection locked="0"/>
    </xf>
    <xf numFmtId="0" fontId="4" fillId="4" borderId="22" xfId="4" applyFill="1" applyBorder="1" applyAlignment="1" applyProtection="1">
      <alignment horizontal="center" vertical="center"/>
      <protection locked="0"/>
    </xf>
    <xf numFmtId="0" fontId="4" fillId="4" borderId="4" xfId="4" applyFill="1" applyBorder="1" applyAlignment="1" applyProtection="1">
      <alignment horizontal="center" vertical="center"/>
      <protection locked="0"/>
    </xf>
    <xf numFmtId="0" fontId="4" fillId="4" borderId="147" xfId="4" applyFill="1" applyBorder="1" applyAlignment="1" applyProtection="1">
      <alignment horizontal="center" vertical="center"/>
      <protection locked="0"/>
    </xf>
    <xf numFmtId="0" fontId="4" fillId="4" borderId="3" xfId="4" applyFill="1" applyBorder="1" applyAlignment="1" applyProtection="1">
      <alignment horizontal="center" vertical="center"/>
      <protection locked="0"/>
    </xf>
    <xf numFmtId="0" fontId="4" fillId="4" borderId="2" xfId="4" applyFill="1" applyBorder="1" applyAlignment="1" applyProtection="1">
      <alignment horizontal="center" vertical="center"/>
      <protection locked="0"/>
    </xf>
    <xf numFmtId="0" fontId="4" fillId="4" borderId="26" xfId="4" applyFill="1" applyBorder="1" applyAlignment="1" applyProtection="1">
      <alignment horizontal="center" vertical="center"/>
      <protection locked="0"/>
    </xf>
    <xf numFmtId="0" fontId="4" fillId="4" borderId="89" xfId="4" applyFill="1" applyBorder="1" applyAlignment="1" applyProtection="1">
      <alignment horizontal="center" vertical="center"/>
      <protection locked="0"/>
    </xf>
    <xf numFmtId="0" fontId="4" fillId="4" borderId="90" xfId="4" applyFill="1" applyBorder="1" applyAlignment="1" applyProtection="1">
      <alignment horizontal="center" vertical="center"/>
      <protection locked="0"/>
    </xf>
    <xf numFmtId="0" fontId="4" fillId="4" borderId="164" xfId="4" applyFill="1" applyBorder="1" applyAlignment="1" applyProtection="1">
      <alignment horizontal="center" vertical="center"/>
      <protection locked="0"/>
    </xf>
    <xf numFmtId="0" fontId="4" fillId="0" borderId="154" xfId="4" applyFill="1" applyBorder="1" applyAlignment="1" applyProtection="1">
      <alignment horizontal="left" vertical="center"/>
      <protection locked="0"/>
    </xf>
    <xf numFmtId="0" fontId="4" fillId="0" borderId="155" xfId="4" applyFill="1" applyBorder="1" applyAlignment="1" applyProtection="1">
      <alignment horizontal="left" vertical="center"/>
      <protection locked="0"/>
    </xf>
    <xf numFmtId="0" fontId="4" fillId="0" borderId="156" xfId="4" applyFill="1" applyBorder="1" applyAlignment="1" applyProtection="1">
      <alignment horizontal="left" vertical="center"/>
      <protection locked="0"/>
    </xf>
    <xf numFmtId="0" fontId="2" fillId="2" borderId="157" xfId="4" applyFont="1" applyFill="1" applyBorder="1" applyAlignment="1" applyProtection="1">
      <alignment horizontal="center" vertical="center" shrinkToFit="1"/>
      <protection locked="0"/>
    </xf>
    <xf numFmtId="0" fontId="2" fillId="2" borderId="155" xfId="4" applyFont="1" applyFill="1" applyBorder="1" applyAlignment="1" applyProtection="1">
      <alignment horizontal="center" vertical="center" shrinkToFit="1"/>
      <protection locked="0"/>
    </xf>
    <xf numFmtId="0" fontId="2" fillId="2" borderId="156" xfId="4" applyFont="1" applyFill="1" applyBorder="1" applyAlignment="1" applyProtection="1">
      <alignment horizontal="center" vertical="center" shrinkToFit="1"/>
      <protection locked="0"/>
    </xf>
    <xf numFmtId="0" fontId="2" fillId="2" borderId="158" xfId="4" applyFont="1" applyFill="1" applyBorder="1" applyAlignment="1" applyProtection="1">
      <alignment horizontal="center" vertical="center" shrinkToFit="1"/>
      <protection locked="0"/>
    </xf>
    <xf numFmtId="183" fontId="4" fillId="0" borderId="159" xfId="4" applyNumberFormat="1" applyFill="1" applyBorder="1" applyAlignment="1" applyProtection="1">
      <alignment horizontal="right" vertical="center"/>
      <protection locked="0"/>
    </xf>
    <xf numFmtId="183" fontId="4" fillId="0" borderId="155" xfId="4" applyNumberFormat="1" applyFill="1" applyBorder="1" applyAlignment="1" applyProtection="1">
      <alignment horizontal="right" vertical="center"/>
      <protection locked="0"/>
    </xf>
    <xf numFmtId="183" fontId="4" fillId="0" borderId="160" xfId="4" applyNumberFormat="1" applyFill="1" applyBorder="1" applyAlignment="1" applyProtection="1">
      <alignment horizontal="right" vertical="center"/>
      <protection locked="0"/>
    </xf>
    <xf numFmtId="183" fontId="4" fillId="0" borderId="161" xfId="4" applyNumberFormat="1" applyFill="1" applyBorder="1" applyAlignment="1" applyProtection="1">
      <alignment horizontal="right" vertical="center"/>
      <protection locked="0"/>
    </xf>
    <xf numFmtId="183" fontId="4" fillId="0" borderId="162" xfId="4" applyNumberFormat="1" applyFill="1" applyBorder="1" applyAlignment="1" applyProtection="1">
      <alignment horizontal="right" vertical="center"/>
      <protection locked="0"/>
    </xf>
    <xf numFmtId="183" fontId="4" fillId="0" borderId="163" xfId="4" applyNumberFormat="1" applyFill="1" applyBorder="1" applyAlignment="1" applyProtection="1">
      <alignment horizontal="right" vertical="center"/>
      <protection locked="0"/>
    </xf>
    <xf numFmtId="0" fontId="36" fillId="2" borderId="7" xfId="4" applyFont="1" applyFill="1" applyBorder="1" applyAlignment="1" applyProtection="1">
      <alignment horizontal="center" vertical="center"/>
      <protection locked="0"/>
    </xf>
    <xf numFmtId="0" fontId="36" fillId="2" borderId="0" xfId="4" applyFont="1" applyFill="1" applyBorder="1" applyAlignment="1" applyProtection="1">
      <alignment horizontal="center" vertical="center"/>
      <protection locked="0"/>
    </xf>
    <xf numFmtId="0" fontId="36" fillId="2" borderId="14" xfId="4" applyFont="1" applyFill="1" applyBorder="1" applyAlignment="1" applyProtection="1">
      <alignment horizontal="center" vertical="center"/>
      <protection locked="0"/>
    </xf>
    <xf numFmtId="0" fontId="4" fillId="0" borderId="157" xfId="4" applyFill="1" applyBorder="1" applyAlignment="1" applyProtection="1">
      <alignment horizontal="left" vertical="center" wrapText="1"/>
      <protection locked="0"/>
    </xf>
    <xf numFmtId="0" fontId="4" fillId="0" borderId="155" xfId="4" applyFill="1" applyBorder="1" applyAlignment="1" applyProtection="1">
      <alignment horizontal="left" vertical="center" wrapText="1"/>
      <protection locked="0"/>
    </xf>
    <xf numFmtId="0" fontId="4" fillId="0" borderId="160" xfId="4" applyFill="1" applyBorder="1" applyAlignment="1" applyProtection="1">
      <alignment horizontal="left" vertical="center" wrapText="1"/>
      <protection locked="0"/>
    </xf>
    <xf numFmtId="183" fontId="4" fillId="10" borderId="168" xfId="4" applyNumberFormat="1" applyFill="1" applyBorder="1" applyAlignment="1" applyProtection="1">
      <alignment horizontal="center" vertical="center"/>
      <protection locked="0"/>
    </xf>
    <xf numFmtId="183" fontId="4" fillId="10" borderId="169" xfId="4" applyNumberFormat="1" applyFill="1" applyBorder="1" applyAlignment="1" applyProtection="1">
      <alignment horizontal="center" vertical="center"/>
      <protection locked="0"/>
    </xf>
    <xf numFmtId="183" fontId="4" fillId="10" borderId="128" xfId="4" applyNumberFormat="1" applyFill="1" applyBorder="1" applyAlignment="1" applyProtection="1">
      <alignment horizontal="center" vertical="center"/>
      <protection locked="0"/>
    </xf>
    <xf numFmtId="183" fontId="4" fillId="10" borderId="129" xfId="4" applyNumberFormat="1" applyFill="1" applyBorder="1" applyAlignment="1" applyProtection="1">
      <alignment horizontal="center" vertical="center"/>
      <protection locked="0"/>
    </xf>
    <xf numFmtId="183" fontId="4" fillId="10" borderId="131" xfId="4" applyNumberFormat="1" applyFill="1" applyBorder="1" applyAlignment="1" applyProtection="1">
      <alignment horizontal="center" vertical="center"/>
      <protection locked="0"/>
    </xf>
    <xf numFmtId="0" fontId="4" fillId="0" borderId="99" xfId="4" applyFill="1" applyBorder="1" applyAlignment="1" applyProtection="1">
      <alignment horizontal="left" vertical="center"/>
      <protection locked="0"/>
    </xf>
    <xf numFmtId="0" fontId="4" fillId="0" borderId="97" xfId="4" applyFill="1" applyBorder="1" applyAlignment="1" applyProtection="1">
      <alignment horizontal="left" vertical="center"/>
      <protection locked="0"/>
    </xf>
    <xf numFmtId="0" fontId="4" fillId="0" borderId="51" xfId="4" applyFill="1" applyBorder="1" applyAlignment="1" applyProtection="1">
      <alignment horizontal="left" vertical="center"/>
      <protection locked="0"/>
    </xf>
    <xf numFmtId="0" fontId="2" fillId="12" borderId="51" xfId="4" applyFont="1" applyFill="1" applyBorder="1" applyAlignment="1" applyProtection="1">
      <alignment horizontal="center" vertical="center" shrinkToFit="1"/>
      <protection locked="0"/>
    </xf>
    <xf numFmtId="0" fontId="2" fillId="12" borderId="49" xfId="4" applyFont="1" applyFill="1" applyBorder="1" applyAlignment="1" applyProtection="1">
      <alignment horizontal="center" vertical="center" shrinkToFit="1"/>
      <protection locked="0"/>
    </xf>
    <xf numFmtId="0" fontId="2" fillId="12" borderId="99" xfId="4" applyFont="1" applyFill="1" applyBorder="1" applyAlignment="1" applyProtection="1">
      <alignment horizontal="center" vertical="center" shrinkToFit="1"/>
      <protection locked="0"/>
    </xf>
    <xf numFmtId="0" fontId="36" fillId="12" borderId="47" xfId="4" applyFont="1" applyFill="1" applyBorder="1" applyAlignment="1" applyProtection="1">
      <alignment horizontal="center" vertical="center"/>
      <protection locked="0"/>
    </xf>
    <xf numFmtId="0" fontId="36" fillId="12" borderId="55" xfId="4" applyFont="1" applyFill="1" applyBorder="1" applyAlignment="1" applyProtection="1">
      <alignment horizontal="center" vertical="center"/>
      <protection locked="0"/>
    </xf>
    <xf numFmtId="0" fontId="36" fillId="12" borderId="145" xfId="4" applyFont="1" applyFill="1" applyBorder="1" applyAlignment="1" applyProtection="1">
      <alignment horizontal="center" vertical="center"/>
      <protection locked="0"/>
    </xf>
    <xf numFmtId="0" fontId="4" fillId="0" borderId="51" xfId="4" applyFill="1" applyBorder="1" applyAlignment="1" applyProtection="1">
      <alignment horizontal="left" vertical="center" wrapText="1"/>
      <protection locked="0"/>
    </xf>
    <xf numFmtId="0" fontId="4" fillId="0" borderId="49" xfId="4" applyFill="1" applyBorder="1" applyAlignment="1" applyProtection="1">
      <alignment horizontal="left" vertical="center" wrapText="1"/>
      <protection locked="0"/>
    </xf>
    <xf numFmtId="0" fontId="4" fillId="0" borderId="33" xfId="4" applyFill="1" applyBorder="1" applyAlignment="1" applyProtection="1">
      <alignment horizontal="left" vertical="center" wrapText="1"/>
      <protection locked="0"/>
    </xf>
    <xf numFmtId="0" fontId="4" fillId="10" borderId="3" xfId="4" applyFill="1" applyBorder="1" applyAlignment="1" applyProtection="1">
      <alignment horizontal="center" vertical="center"/>
      <protection locked="0"/>
    </xf>
    <xf numFmtId="0" fontId="4" fillId="10" borderId="2" xfId="4" applyFill="1" applyBorder="1" applyAlignment="1" applyProtection="1">
      <alignment horizontal="center" vertical="center"/>
      <protection locked="0"/>
    </xf>
    <xf numFmtId="0" fontId="4" fillId="10" borderId="26" xfId="4" applyFill="1" applyBorder="1" applyAlignment="1" applyProtection="1">
      <alignment horizontal="center" vertical="center"/>
      <protection locked="0"/>
    </xf>
    <xf numFmtId="0" fontId="4" fillId="10" borderId="89" xfId="4" applyFill="1" applyBorder="1" applyAlignment="1" applyProtection="1">
      <alignment horizontal="center" vertical="center"/>
      <protection locked="0"/>
    </xf>
    <xf numFmtId="0" fontId="4" fillId="10" borderId="90" xfId="4" applyFill="1" applyBorder="1" applyAlignment="1" applyProtection="1">
      <alignment horizontal="center" vertical="center"/>
      <protection locked="0"/>
    </xf>
    <xf numFmtId="0" fontId="4" fillId="10" borderId="164" xfId="4" applyFill="1" applyBorder="1" applyAlignment="1" applyProtection="1">
      <alignment horizontal="center" vertical="center"/>
      <protection locked="0"/>
    </xf>
    <xf numFmtId="0" fontId="4" fillId="0" borderId="170" xfId="4" applyFill="1" applyBorder="1" applyAlignment="1" applyProtection="1">
      <alignment horizontal="left" vertical="center"/>
      <protection locked="0"/>
    </xf>
    <xf numFmtId="0" fontId="4" fillId="0" borderId="171" xfId="4" applyFill="1" applyBorder="1" applyAlignment="1" applyProtection="1">
      <alignment horizontal="left" vertical="center"/>
      <protection locked="0"/>
    </xf>
    <xf numFmtId="0" fontId="2" fillId="12" borderId="139" xfId="4" applyFont="1" applyFill="1" applyBorder="1" applyAlignment="1" applyProtection="1">
      <alignment horizontal="center" vertical="center" shrinkToFit="1"/>
      <protection locked="0"/>
    </xf>
    <xf numFmtId="0" fontId="2" fillId="12" borderId="137" xfId="4" applyFont="1" applyFill="1" applyBorder="1" applyAlignment="1" applyProtection="1">
      <alignment horizontal="center" vertical="center" shrinkToFit="1"/>
      <protection locked="0"/>
    </xf>
    <xf numFmtId="0" fontId="2" fillId="12" borderId="138" xfId="4" applyFont="1" applyFill="1" applyBorder="1" applyAlignment="1" applyProtection="1">
      <alignment horizontal="center" vertical="center" shrinkToFit="1"/>
      <protection locked="0"/>
    </xf>
    <xf numFmtId="183" fontId="4" fillId="0" borderId="172" xfId="4" applyNumberFormat="1" applyFill="1" applyBorder="1" applyAlignment="1" applyProtection="1">
      <alignment horizontal="right" vertical="center"/>
      <protection locked="0"/>
    </xf>
    <xf numFmtId="183" fontId="4" fillId="0" borderId="55" xfId="4" applyNumberFormat="1" applyFill="1" applyBorder="1" applyAlignment="1" applyProtection="1">
      <alignment horizontal="right" vertical="center"/>
      <protection locked="0"/>
    </xf>
    <xf numFmtId="183" fontId="4" fillId="0" borderId="173" xfId="4" applyNumberFormat="1" applyFill="1" applyBorder="1" applyAlignment="1" applyProtection="1">
      <alignment horizontal="right" vertical="center"/>
      <protection locked="0"/>
    </xf>
    <xf numFmtId="183" fontId="4" fillId="0" borderId="145" xfId="4" applyNumberFormat="1" applyFill="1" applyBorder="1" applyAlignment="1" applyProtection="1">
      <alignment horizontal="right" vertical="center"/>
      <protection locked="0"/>
    </xf>
    <xf numFmtId="0" fontId="4" fillId="0" borderId="47" xfId="4" applyFill="1" applyBorder="1" applyAlignment="1" applyProtection="1">
      <alignment horizontal="left" vertical="center" wrapText="1"/>
      <protection locked="0"/>
    </xf>
    <xf numFmtId="0" fontId="4" fillId="0" borderId="55" xfId="4" applyFill="1" applyBorder="1" applyAlignment="1" applyProtection="1">
      <alignment horizontal="left" vertical="center" wrapText="1"/>
      <protection locked="0"/>
    </xf>
    <xf numFmtId="0" fontId="4" fillId="0" borderId="173" xfId="4" applyFill="1" applyBorder="1" applyAlignment="1" applyProtection="1">
      <alignment horizontal="left" vertical="center" wrapText="1"/>
      <protection locked="0"/>
    </xf>
    <xf numFmtId="0" fontId="4" fillId="0" borderId="51" xfId="4" applyFill="1" applyBorder="1" applyAlignment="1" applyProtection="1">
      <alignment horizontal="center" vertical="center" wrapText="1"/>
      <protection locked="0"/>
    </xf>
    <xf numFmtId="0" fontId="4" fillId="0" borderId="49" xfId="4" applyFill="1" applyBorder="1" applyAlignment="1" applyProtection="1">
      <alignment horizontal="center" vertical="center" wrapText="1"/>
      <protection locked="0"/>
    </xf>
    <xf numFmtId="0" fontId="4" fillId="0" borderId="33" xfId="4" applyFill="1" applyBorder="1" applyAlignment="1" applyProtection="1">
      <alignment horizontal="center" vertical="center" wrapText="1"/>
      <protection locked="0"/>
    </xf>
    <xf numFmtId="0" fontId="4" fillId="0" borderId="14" xfId="4" applyFill="1" applyBorder="1" applyAlignment="1" applyProtection="1">
      <alignment horizontal="center" vertical="center"/>
      <protection locked="0"/>
    </xf>
    <xf numFmtId="0" fontId="4" fillId="0" borderId="16" xfId="4" applyFill="1" applyBorder="1" applyAlignment="1" applyProtection="1">
      <alignment horizontal="center" vertical="center"/>
      <protection locked="0"/>
    </xf>
    <xf numFmtId="0" fontId="4" fillId="0" borderId="7" xfId="4" applyFill="1" applyBorder="1" applyAlignment="1" applyProtection="1">
      <alignment horizontal="center" vertical="center"/>
      <protection locked="0"/>
    </xf>
    <xf numFmtId="0" fontId="2" fillId="12" borderId="7" xfId="4" applyFont="1" applyFill="1" applyBorder="1" applyAlignment="1" applyProtection="1">
      <alignment horizontal="center" vertical="center" shrinkToFit="1"/>
      <protection locked="0"/>
    </xf>
    <xf numFmtId="0" fontId="2" fillId="12" borderId="0" xfId="4" applyFont="1" applyFill="1" applyBorder="1" applyAlignment="1" applyProtection="1">
      <alignment horizontal="center" vertical="center" shrinkToFit="1"/>
      <protection locked="0"/>
    </xf>
    <xf numFmtId="0" fontId="2" fillId="12" borderId="14" xfId="4" applyFont="1" applyFill="1" applyBorder="1" applyAlignment="1" applyProtection="1">
      <alignment horizontal="center" vertical="center" shrinkToFit="1"/>
      <protection locked="0"/>
    </xf>
    <xf numFmtId="183" fontId="4" fillId="0" borderId="28" xfId="4" applyNumberFormat="1" applyFill="1" applyBorder="1" applyAlignment="1" applyProtection="1">
      <alignment horizontal="right" vertical="center"/>
      <protection locked="0"/>
    </xf>
    <xf numFmtId="183" fontId="4" fillId="0" borderId="0" xfId="4" applyNumberFormat="1" applyFill="1" applyBorder="1" applyAlignment="1" applyProtection="1">
      <alignment horizontal="right" vertical="center"/>
      <protection locked="0"/>
    </xf>
    <xf numFmtId="183" fontId="4" fillId="0" borderId="19" xfId="4" applyNumberFormat="1" applyFill="1" applyBorder="1" applyAlignment="1" applyProtection="1">
      <alignment horizontal="right" vertical="center"/>
      <protection locked="0"/>
    </xf>
    <xf numFmtId="183" fontId="4" fillId="0" borderId="161" xfId="4" applyNumberFormat="1" applyFill="1" applyBorder="1" applyAlignment="1" applyProtection="1">
      <alignment horizontal="center" vertical="center"/>
      <protection locked="0"/>
    </xf>
    <xf numFmtId="183" fontId="4" fillId="0" borderId="162" xfId="4" applyNumberFormat="1" applyFill="1" applyBorder="1" applyAlignment="1" applyProtection="1">
      <alignment horizontal="center" vertical="center"/>
      <protection locked="0"/>
    </xf>
    <xf numFmtId="183" fontId="4" fillId="0" borderId="163" xfId="4" applyNumberFormat="1" applyFill="1" applyBorder="1" applyAlignment="1" applyProtection="1">
      <alignment horizontal="center" vertical="center"/>
      <protection locked="0"/>
    </xf>
    <xf numFmtId="0" fontId="4" fillId="0" borderId="7" xfId="4" applyFill="1" applyBorder="1" applyAlignment="1" applyProtection="1">
      <alignment horizontal="center" vertical="center" wrapText="1"/>
      <protection locked="0"/>
    </xf>
    <xf numFmtId="0" fontId="4" fillId="0" borderId="0" xfId="4" applyFill="1" applyBorder="1" applyAlignment="1" applyProtection="1">
      <alignment horizontal="center" vertical="center" wrapText="1"/>
      <protection locked="0"/>
    </xf>
    <xf numFmtId="0" fontId="4" fillId="0" borderId="19" xfId="4" applyFill="1" applyBorder="1" applyAlignment="1" applyProtection="1">
      <alignment horizontal="center" vertical="center" wrapText="1"/>
      <protection locked="0"/>
    </xf>
    <xf numFmtId="0" fontId="4" fillId="10" borderId="125" xfId="4" applyFill="1" applyBorder="1" applyAlignment="1" applyProtection="1">
      <alignment horizontal="left" vertical="center"/>
      <protection locked="0"/>
    </xf>
    <xf numFmtId="0" fontId="4" fillId="10" borderId="126" xfId="4" applyFill="1" applyBorder="1" applyAlignment="1" applyProtection="1">
      <alignment horizontal="left" vertical="center"/>
      <protection locked="0"/>
    </xf>
    <xf numFmtId="0" fontId="4" fillId="10" borderId="132" xfId="4" applyFill="1" applyBorder="1" applyAlignment="1" applyProtection="1">
      <alignment horizontal="left" vertical="center"/>
      <protection locked="0"/>
    </xf>
    <xf numFmtId="0" fontId="2" fillId="10" borderId="126" xfId="4" applyFont="1" applyFill="1" applyBorder="1" applyAlignment="1" applyProtection="1">
      <alignment horizontal="center" vertical="center" shrinkToFit="1"/>
      <protection locked="0"/>
    </xf>
    <xf numFmtId="183" fontId="4" fillId="10" borderId="125" xfId="4" applyNumberFormat="1" applyFill="1" applyBorder="1" applyAlignment="1" applyProtection="1">
      <alignment horizontal="right" vertical="center"/>
      <protection locked="0"/>
    </xf>
    <xf numFmtId="183" fontId="4" fillId="10" borderId="126" xfId="4" applyNumberFormat="1" applyFill="1" applyBorder="1" applyAlignment="1" applyProtection="1">
      <alignment horizontal="right" vertical="center"/>
      <protection locked="0"/>
    </xf>
    <xf numFmtId="183" fontId="4" fillId="10" borderId="127" xfId="4" applyNumberFormat="1" applyFill="1" applyBorder="1" applyAlignment="1" applyProtection="1">
      <alignment horizontal="right" vertical="center"/>
      <protection locked="0"/>
    </xf>
    <xf numFmtId="0" fontId="4" fillId="10" borderId="126" xfId="4" applyFill="1" applyBorder="1" applyAlignment="1" applyProtection="1">
      <alignment horizontal="center" vertical="center" wrapText="1"/>
      <protection locked="0"/>
    </xf>
    <xf numFmtId="0" fontId="4" fillId="10" borderId="127" xfId="4" applyFill="1" applyBorder="1" applyAlignment="1" applyProtection="1">
      <alignment horizontal="center" vertical="center" wrapText="1"/>
      <protection locked="0"/>
    </xf>
    <xf numFmtId="0" fontId="4" fillId="10" borderId="125" xfId="4" applyFill="1" applyBorder="1" applyAlignment="1" applyProtection="1">
      <alignment horizontal="center" vertical="center"/>
      <protection locked="0"/>
    </xf>
    <xf numFmtId="0" fontId="4" fillId="10" borderId="126" xfId="4" applyFill="1" applyBorder="1" applyAlignment="1" applyProtection="1">
      <alignment horizontal="center" vertical="center"/>
      <protection locked="0"/>
    </xf>
    <xf numFmtId="0" fontId="4" fillId="10" borderId="132" xfId="4" applyFill="1" applyBorder="1" applyAlignment="1" applyProtection="1">
      <alignment horizontal="center" vertical="center"/>
      <protection locked="0"/>
    </xf>
    <xf numFmtId="183" fontId="4" fillId="4" borderId="128" xfId="4" applyNumberFormat="1" applyFill="1" applyBorder="1" applyAlignment="1" applyProtection="1">
      <alignment horizontal="right" vertical="center"/>
      <protection locked="0"/>
    </xf>
    <xf numFmtId="183" fontId="4" fillId="4" borderId="129" xfId="4" applyNumberFormat="1" applyFill="1" applyBorder="1" applyAlignment="1" applyProtection="1">
      <alignment horizontal="right" vertical="center"/>
      <protection locked="0"/>
    </xf>
    <xf numFmtId="183" fontId="4" fillId="4" borderId="131" xfId="4" applyNumberFormat="1" applyFill="1" applyBorder="1" applyAlignment="1" applyProtection="1">
      <alignment horizontal="right" vertical="center"/>
      <protection locked="0"/>
    </xf>
    <xf numFmtId="0" fontId="4" fillId="10" borderId="22" xfId="4" applyFill="1" applyBorder="1" applyAlignment="1" applyProtection="1">
      <alignment horizontal="center" vertical="center"/>
      <protection locked="0"/>
    </xf>
    <xf numFmtId="0" fontId="4" fillId="10" borderId="4" xfId="4" applyFill="1" applyBorder="1" applyAlignment="1" applyProtection="1">
      <alignment horizontal="center" vertical="center"/>
      <protection locked="0"/>
    </xf>
    <xf numFmtId="0" fontId="4" fillId="10" borderId="147" xfId="4" applyFill="1" applyBorder="1" applyAlignment="1" applyProtection="1">
      <alignment horizontal="center" vertical="center"/>
      <protection locked="0"/>
    </xf>
    <xf numFmtId="0" fontId="33" fillId="0" borderId="0" xfId="4" applyFont="1" applyFill="1" applyBorder="1" applyAlignment="1" applyProtection="1">
      <alignment horizontal="left" vertical="center"/>
      <protection locked="0"/>
    </xf>
    <xf numFmtId="0" fontId="33" fillId="0" borderId="14" xfId="4" applyFont="1" applyFill="1" applyBorder="1" applyAlignment="1" applyProtection="1">
      <alignment horizontal="left" vertical="center"/>
      <protection locked="0"/>
    </xf>
    <xf numFmtId="0" fontId="4" fillId="2" borderId="134" xfId="4" applyFill="1" applyBorder="1" applyAlignment="1" applyProtection="1">
      <alignment horizontal="center" vertical="center"/>
      <protection locked="0"/>
    </xf>
    <xf numFmtId="0" fontId="4" fillId="2" borderId="35" xfId="4" applyFill="1" applyBorder="1" applyAlignment="1" applyProtection="1">
      <alignment horizontal="center" vertical="center"/>
      <protection locked="0"/>
    </xf>
    <xf numFmtId="0" fontId="4" fillId="2" borderId="36" xfId="4" applyFill="1" applyBorder="1" applyAlignment="1" applyProtection="1">
      <alignment horizontal="center" vertical="center"/>
      <protection locked="0"/>
    </xf>
    <xf numFmtId="0" fontId="4" fillId="2" borderId="133" xfId="4" applyFill="1" applyBorder="1" applyAlignment="1" applyProtection="1">
      <alignment horizontal="center" vertical="center"/>
      <protection locked="0"/>
    </xf>
    <xf numFmtId="38" fontId="4" fillId="0" borderId="135" xfId="1" applyFont="1" applyFill="1" applyBorder="1" applyAlignment="1" applyProtection="1">
      <alignment horizontal="right" vertical="center"/>
      <protection locked="0"/>
    </xf>
    <xf numFmtId="38" fontId="4" fillId="0" borderId="35" xfId="1" applyFont="1" applyFill="1" applyBorder="1" applyAlignment="1" applyProtection="1">
      <alignment horizontal="right" vertical="center"/>
      <protection locked="0"/>
    </xf>
    <xf numFmtId="38" fontId="4" fillId="0" borderId="57" xfId="1" applyFont="1" applyFill="1" applyBorder="1" applyAlignment="1" applyProtection="1">
      <alignment horizontal="right" vertical="center"/>
      <protection locked="0"/>
    </xf>
    <xf numFmtId="0" fontId="37" fillId="0" borderId="137" xfId="4" applyFont="1" applyFill="1" applyBorder="1" applyAlignment="1" applyProtection="1">
      <alignment horizontal="center" vertical="center"/>
      <protection locked="0"/>
    </xf>
    <xf numFmtId="0" fontId="37" fillId="0" borderId="138" xfId="4" applyFont="1" applyFill="1" applyBorder="1" applyAlignment="1" applyProtection="1">
      <alignment horizontal="center" vertical="center"/>
      <protection locked="0"/>
    </xf>
    <xf numFmtId="0" fontId="4" fillId="0" borderId="134" xfId="4" applyFill="1" applyBorder="1" applyAlignment="1" applyProtection="1">
      <alignment horizontal="left" vertical="center"/>
      <protection locked="0"/>
    </xf>
    <xf numFmtId="0" fontId="4" fillId="0" borderId="57" xfId="4" applyFill="1" applyBorder="1" applyAlignment="1" applyProtection="1">
      <alignment horizontal="left" vertical="center"/>
      <protection locked="0"/>
    </xf>
    <xf numFmtId="178" fontId="9" fillId="5" borderId="126" xfId="4" applyNumberFormat="1" applyFont="1" applyFill="1" applyBorder="1" applyAlignment="1" applyProtection="1">
      <alignment horizontal="center" vertical="center"/>
      <protection locked="0"/>
    </xf>
    <xf numFmtId="178" fontId="9" fillId="5" borderId="127" xfId="4" applyNumberFormat="1" applyFont="1" applyFill="1" applyBorder="1" applyAlignment="1" applyProtection="1">
      <alignment horizontal="center" vertical="center"/>
      <protection locked="0"/>
    </xf>
    <xf numFmtId="0" fontId="33" fillId="0" borderId="162" xfId="4" applyFont="1" applyFill="1" applyBorder="1" applyAlignment="1" applyProtection="1">
      <alignment horizontal="left" vertical="center"/>
      <protection locked="0"/>
    </xf>
    <xf numFmtId="0" fontId="33" fillId="0" borderId="163" xfId="4" applyFont="1" applyFill="1" applyBorder="1" applyAlignment="1" applyProtection="1">
      <alignment horizontal="left" vertical="center"/>
      <protection locked="0"/>
    </xf>
    <xf numFmtId="0" fontId="4" fillId="2" borderId="142" xfId="4" applyFill="1" applyBorder="1" applyAlignment="1" applyProtection="1">
      <alignment horizontal="center" vertical="center"/>
      <protection locked="0"/>
    </xf>
    <xf numFmtId="0" fontId="4" fillId="2" borderId="30" xfId="4" applyFill="1" applyBorder="1" applyAlignment="1" applyProtection="1">
      <alignment horizontal="center" vertical="center"/>
      <protection locked="0"/>
    </xf>
    <xf numFmtId="0" fontId="4" fillId="2" borderId="32" xfId="4" applyFill="1" applyBorder="1" applyAlignment="1" applyProtection="1">
      <alignment horizontal="center" vertical="center"/>
      <protection locked="0"/>
    </xf>
    <xf numFmtId="0" fontId="4" fillId="2" borderId="141" xfId="4" applyFill="1" applyBorder="1" applyAlignment="1" applyProtection="1">
      <alignment horizontal="center" vertical="center"/>
      <protection locked="0"/>
    </xf>
    <xf numFmtId="38" fontId="4" fillId="0" borderId="143" xfId="1" applyFont="1" applyFill="1" applyBorder="1" applyAlignment="1" applyProtection="1">
      <alignment horizontal="right" vertical="center"/>
      <protection locked="0"/>
    </xf>
    <xf numFmtId="38" fontId="4" fillId="0" borderId="30" xfId="1" applyFont="1" applyFill="1" applyBorder="1" applyAlignment="1" applyProtection="1">
      <alignment horizontal="right" vertical="center"/>
      <protection locked="0"/>
    </xf>
    <xf numFmtId="38" fontId="4" fillId="0" borderId="38" xfId="1" applyFont="1" applyFill="1" applyBorder="1" applyAlignment="1" applyProtection="1">
      <alignment horizontal="right" vertical="center"/>
      <protection locked="0"/>
    </xf>
    <xf numFmtId="0" fontId="37" fillId="0" borderId="49" xfId="4" applyFont="1" applyFill="1" applyBorder="1" applyAlignment="1" applyProtection="1">
      <alignment horizontal="center" vertical="center"/>
      <protection locked="0"/>
    </xf>
    <xf numFmtId="0" fontId="37" fillId="0" borderId="99" xfId="4" applyFont="1" applyFill="1" applyBorder="1" applyAlignment="1" applyProtection="1">
      <alignment horizontal="center" vertical="center"/>
      <protection locked="0"/>
    </xf>
    <xf numFmtId="0" fontId="4" fillId="0" borderId="142" xfId="4" applyFill="1" applyBorder="1" applyAlignment="1" applyProtection="1">
      <alignment horizontal="left" vertical="center"/>
      <protection locked="0"/>
    </xf>
    <xf numFmtId="0" fontId="4" fillId="0" borderId="38" xfId="4" applyFill="1" applyBorder="1" applyAlignment="1" applyProtection="1">
      <alignment horizontal="left" vertical="center"/>
      <protection locked="0"/>
    </xf>
    <xf numFmtId="178" fontId="4" fillId="0" borderId="143" xfId="4" applyNumberFormat="1" applyFill="1" applyBorder="1" applyAlignment="1" applyProtection="1">
      <alignment horizontal="center" vertical="center"/>
      <protection locked="0"/>
    </xf>
    <xf numFmtId="178" fontId="4" fillId="0" borderId="30" xfId="4" applyNumberFormat="1" applyFill="1" applyBorder="1" applyAlignment="1" applyProtection="1">
      <alignment horizontal="center" vertical="center"/>
      <protection locked="0"/>
    </xf>
    <xf numFmtId="178" fontId="4" fillId="0" borderId="38" xfId="4" applyNumberFormat="1" applyFill="1" applyBorder="1" applyAlignment="1" applyProtection="1">
      <alignment horizontal="center" vertical="center"/>
      <protection locked="0"/>
    </xf>
    <xf numFmtId="0" fontId="4" fillId="0" borderId="142" xfId="4" applyFill="1" applyBorder="1" applyAlignment="1" applyProtection="1">
      <alignment horizontal="center" vertical="center"/>
      <protection locked="0"/>
    </xf>
    <xf numFmtId="0" fontId="4" fillId="0" borderId="30" xfId="4" applyFill="1" applyBorder="1" applyAlignment="1" applyProtection="1">
      <alignment horizontal="center" vertical="center"/>
      <protection locked="0"/>
    </xf>
    <xf numFmtId="0" fontId="4" fillId="0" borderId="38" xfId="4" applyFill="1" applyBorder="1" applyAlignment="1" applyProtection="1">
      <alignment horizontal="center" vertical="center"/>
      <protection locked="0"/>
    </xf>
    <xf numFmtId="0" fontId="4" fillId="0" borderId="115" xfId="4" applyFill="1" applyBorder="1" applyAlignment="1" applyProtection="1">
      <alignment horizontal="center" vertical="center" wrapText="1"/>
      <protection locked="0"/>
    </xf>
    <xf numFmtId="0" fontId="4" fillId="0" borderId="116" xfId="4" applyFill="1" applyBorder="1" applyAlignment="1" applyProtection="1">
      <alignment horizontal="center" vertical="center" wrapText="1"/>
      <protection locked="0"/>
    </xf>
    <xf numFmtId="178" fontId="4" fillId="0" borderId="159" xfId="4" applyNumberFormat="1" applyFill="1" applyBorder="1" applyAlignment="1" applyProtection="1">
      <alignment horizontal="center" vertical="center"/>
      <protection locked="0"/>
    </xf>
    <xf numFmtId="178" fontId="4" fillId="0" borderId="155" xfId="4" applyNumberFormat="1" applyFill="1" applyBorder="1" applyAlignment="1" applyProtection="1">
      <alignment horizontal="center" vertical="center"/>
      <protection locked="0"/>
    </xf>
    <xf numFmtId="178" fontId="4" fillId="0" borderId="160" xfId="4" applyNumberFormat="1" applyFill="1" applyBorder="1" applyAlignment="1" applyProtection="1">
      <alignment horizontal="center" vertical="center"/>
      <protection locked="0"/>
    </xf>
    <xf numFmtId="0" fontId="4" fillId="0" borderId="157" xfId="4" applyFill="1" applyBorder="1" applyAlignment="1" applyProtection="1">
      <alignment horizontal="center" vertical="center"/>
      <protection locked="0"/>
    </xf>
    <xf numFmtId="0" fontId="4" fillId="0" borderId="155" xfId="4" applyFill="1" applyBorder="1" applyAlignment="1" applyProtection="1">
      <alignment horizontal="center" vertical="center"/>
      <protection locked="0"/>
    </xf>
    <xf numFmtId="0" fontId="4" fillId="0" borderId="160" xfId="4" applyFill="1" applyBorder="1" applyAlignment="1" applyProtection="1">
      <alignment horizontal="center" vertical="center"/>
      <protection locked="0"/>
    </xf>
    <xf numFmtId="38" fontId="4" fillId="10" borderId="128" xfId="1" applyFont="1" applyFill="1" applyBorder="1" applyAlignment="1" applyProtection="1">
      <alignment horizontal="right" vertical="center"/>
      <protection locked="0"/>
    </xf>
    <xf numFmtId="38" fontId="4" fillId="10" borderId="129" xfId="1" applyFont="1" applyFill="1" applyBorder="1" applyAlignment="1" applyProtection="1">
      <alignment horizontal="right" vertical="center"/>
      <protection locked="0"/>
    </xf>
    <xf numFmtId="38" fontId="4" fillId="10" borderId="130" xfId="1" applyFont="1" applyFill="1" applyBorder="1" applyAlignment="1" applyProtection="1">
      <alignment horizontal="right" vertical="center"/>
      <protection locked="0"/>
    </xf>
    <xf numFmtId="38" fontId="4" fillId="10" borderId="131" xfId="1" applyFont="1" applyFill="1" applyBorder="1" applyAlignment="1" applyProtection="1">
      <alignment horizontal="right" vertical="center"/>
      <protection locked="0"/>
    </xf>
    <xf numFmtId="0" fontId="4" fillId="10" borderId="130" xfId="4" applyFill="1" applyBorder="1" applyAlignment="1" applyProtection="1">
      <alignment horizontal="center" vertical="center"/>
      <protection locked="0"/>
    </xf>
    <xf numFmtId="0" fontId="7" fillId="0" borderId="30" xfId="4" applyFont="1" applyBorder="1" applyAlignment="1" applyProtection="1">
      <alignment horizontal="center" vertical="center"/>
      <protection locked="0"/>
    </xf>
    <xf numFmtId="0" fontId="7" fillId="0" borderId="30" xfId="4" applyFont="1" applyBorder="1" applyAlignment="1" applyProtection="1">
      <alignment horizontal="center" vertical="center" wrapText="1"/>
      <protection locked="0"/>
    </xf>
    <xf numFmtId="0" fontId="7" fillId="0" borderId="32" xfId="4" applyFont="1" applyBorder="1" applyAlignment="1" applyProtection="1">
      <alignment horizontal="center" vertical="center" wrapText="1"/>
      <protection locked="0"/>
    </xf>
    <xf numFmtId="0" fontId="7" fillId="0" borderId="49" xfId="4" applyFont="1" applyBorder="1" applyAlignment="1" applyProtection="1">
      <alignment horizontal="center" vertical="center" wrapText="1"/>
      <protection locked="0"/>
    </xf>
    <xf numFmtId="0" fontId="7" fillId="0" borderId="52" xfId="4" applyFont="1" applyBorder="1" applyAlignment="1" applyProtection="1">
      <alignment horizontal="center" vertical="center" wrapText="1"/>
      <protection locked="0"/>
    </xf>
    <xf numFmtId="181" fontId="22" fillId="10" borderId="30" xfId="4" applyNumberFormat="1" applyFont="1" applyFill="1" applyBorder="1" applyAlignment="1" applyProtection="1">
      <alignment horizontal="right" vertical="center"/>
      <protection locked="0"/>
    </xf>
    <xf numFmtId="181" fontId="22" fillId="10" borderId="32" xfId="4" applyNumberFormat="1" applyFont="1" applyFill="1" applyBorder="1" applyAlignment="1" applyProtection="1">
      <alignment horizontal="right" vertical="center"/>
      <protection locked="0"/>
    </xf>
    <xf numFmtId="181" fontId="22" fillId="10" borderId="49" xfId="4" applyNumberFormat="1" applyFont="1" applyFill="1" applyBorder="1" applyAlignment="1" applyProtection="1">
      <alignment horizontal="right" vertical="center"/>
      <protection locked="0"/>
    </xf>
    <xf numFmtId="181" fontId="22" fillId="10" borderId="52" xfId="4" applyNumberFormat="1" applyFont="1" applyFill="1" applyBorder="1" applyAlignment="1" applyProtection="1">
      <alignment horizontal="right" vertical="center"/>
      <protection locked="0"/>
    </xf>
    <xf numFmtId="0" fontId="23" fillId="0" borderId="30" xfId="4" applyFont="1" applyBorder="1" applyAlignment="1" applyProtection="1">
      <alignment horizontal="center" vertical="center" wrapText="1"/>
      <protection locked="0"/>
    </xf>
    <xf numFmtId="0" fontId="7" fillId="12" borderId="30" xfId="4" applyFont="1" applyFill="1" applyBorder="1" applyAlignment="1" applyProtection="1">
      <alignment horizontal="center" vertical="center" wrapText="1"/>
      <protection locked="0"/>
    </xf>
    <xf numFmtId="181" fontId="22" fillId="12" borderId="30" xfId="4" applyNumberFormat="1" applyFont="1" applyFill="1" applyBorder="1" applyAlignment="1" applyProtection="1">
      <alignment horizontal="right" vertical="center"/>
      <protection locked="0"/>
    </xf>
    <xf numFmtId="0" fontId="6" fillId="5" borderId="12" xfId="0" applyFont="1" applyFill="1" applyBorder="1" applyAlignment="1" applyProtection="1">
      <alignment horizontal="left" vertical="top"/>
      <protection locked="0"/>
    </xf>
    <xf numFmtId="0" fontId="6" fillId="5" borderId="11" xfId="0" applyFont="1" applyFill="1" applyBorder="1" applyAlignment="1" applyProtection="1">
      <alignment horizontal="left" vertical="top"/>
      <protection locked="0"/>
    </xf>
    <xf numFmtId="0" fontId="6" fillId="5" borderId="17" xfId="0" applyFont="1" applyFill="1" applyBorder="1" applyAlignment="1" applyProtection="1">
      <alignment horizontal="left" vertical="top"/>
      <protection locked="0"/>
    </xf>
    <xf numFmtId="0" fontId="6" fillId="5" borderId="7" xfId="0" applyFont="1" applyFill="1" applyBorder="1" applyAlignment="1" applyProtection="1">
      <alignment horizontal="left" vertical="top"/>
      <protection locked="0"/>
    </xf>
    <xf numFmtId="0" fontId="6" fillId="5" borderId="0" xfId="0" applyFont="1" applyFill="1" applyBorder="1" applyAlignment="1" applyProtection="1">
      <alignment horizontal="left" vertical="top"/>
      <protection locked="0"/>
    </xf>
    <xf numFmtId="0" fontId="6" fillId="5" borderId="14" xfId="0" applyFont="1" applyFill="1" applyBorder="1" applyAlignment="1" applyProtection="1">
      <alignment horizontal="left" vertical="top"/>
      <protection locked="0"/>
    </xf>
    <xf numFmtId="0" fontId="6" fillId="5" borderId="42" xfId="0" applyFont="1" applyFill="1" applyBorder="1" applyAlignment="1" applyProtection="1">
      <alignment horizontal="left" vertical="top"/>
      <protection locked="0"/>
    </xf>
    <xf numFmtId="0" fontId="6" fillId="5" borderId="43" xfId="0" applyFont="1" applyFill="1" applyBorder="1" applyAlignment="1" applyProtection="1">
      <alignment horizontal="left" vertical="top"/>
      <protection locked="0"/>
    </xf>
    <xf numFmtId="0" fontId="6" fillId="5" borderId="41" xfId="0" applyFont="1" applyFill="1" applyBorder="1" applyAlignment="1" applyProtection="1">
      <alignment horizontal="left" vertical="top"/>
      <protection locked="0"/>
    </xf>
    <xf numFmtId="0" fontId="6" fillId="9" borderId="5" xfId="0" applyFont="1" applyFill="1" applyBorder="1" applyAlignment="1" applyProtection="1">
      <alignment horizontal="center" vertical="center" wrapText="1"/>
      <protection locked="0"/>
    </xf>
    <xf numFmtId="0" fontId="6" fillId="9" borderId="10"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178" fontId="0" fillId="0" borderId="5" xfId="0" applyNumberFormat="1" applyFont="1" applyFill="1" applyBorder="1" applyAlignment="1" applyProtection="1">
      <alignment horizontal="center" vertical="center" wrapText="1"/>
      <protection locked="0"/>
    </xf>
    <xf numFmtId="178" fontId="0" fillId="0" borderId="9" xfId="0" applyNumberFormat="1" applyFont="1" applyFill="1" applyBorder="1" applyAlignment="1" applyProtection="1">
      <alignment horizontal="center" vertical="center" wrapText="1"/>
      <protection locked="0"/>
    </xf>
    <xf numFmtId="178" fontId="0" fillId="0" borderId="10" xfId="0" applyNumberFormat="1" applyFont="1" applyFill="1" applyBorder="1" applyAlignment="1" applyProtection="1">
      <alignment horizontal="center" vertical="center" wrapText="1"/>
      <protection locked="0"/>
    </xf>
    <xf numFmtId="0" fontId="5" fillId="0" borderId="8" xfId="0" applyFont="1" applyBorder="1" applyAlignment="1" applyProtection="1">
      <alignment horizontal="right" vertical="center" wrapText="1"/>
      <protection locked="0"/>
    </xf>
    <xf numFmtId="0" fontId="5" fillId="0" borderId="1" xfId="0" applyFont="1" applyBorder="1" applyAlignment="1" applyProtection="1">
      <alignment horizontal="right" vertical="center" wrapText="1"/>
      <protection locked="0"/>
    </xf>
    <xf numFmtId="0" fontId="17" fillId="4" borderId="12" xfId="0" applyFont="1" applyFill="1" applyBorder="1" applyAlignment="1" applyProtection="1">
      <alignment horizontal="left" vertical="center" wrapText="1"/>
      <protection locked="0"/>
    </xf>
    <xf numFmtId="0" fontId="17" fillId="4" borderId="11" xfId="0" applyFont="1" applyFill="1" applyBorder="1" applyAlignment="1" applyProtection="1">
      <alignment horizontal="left" vertical="center" wrapText="1"/>
      <protection locked="0"/>
    </xf>
    <xf numFmtId="0" fontId="17" fillId="4" borderId="18"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right" vertical="center" wrapText="1"/>
      <protection locked="0"/>
    </xf>
    <xf numFmtId="0" fontId="17" fillId="0" borderId="1"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0" fontId="17" fillId="0" borderId="19"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protection locked="0"/>
    </xf>
    <xf numFmtId="0" fontId="6" fillId="5" borderId="12"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6" fillId="5" borderId="17" xfId="0" applyFont="1" applyFill="1" applyBorder="1" applyAlignment="1" applyProtection="1">
      <alignment horizontal="left" vertical="top" wrapText="1"/>
      <protection locked="0"/>
    </xf>
    <xf numFmtId="0" fontId="6" fillId="5" borderId="7" xfId="0" applyFont="1" applyFill="1" applyBorder="1" applyAlignment="1" applyProtection="1">
      <alignment horizontal="left" vertical="top" wrapText="1"/>
      <protection locked="0"/>
    </xf>
    <xf numFmtId="0" fontId="6" fillId="5" borderId="0"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5" borderId="8" xfId="0" applyFont="1" applyFill="1" applyBorder="1" applyAlignment="1" applyProtection="1">
      <alignment horizontal="left" vertical="top" wrapText="1"/>
      <protection locked="0"/>
    </xf>
    <xf numFmtId="0" fontId="6" fillId="5" borderId="1"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17" fillId="0" borderId="7"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protection locked="0"/>
    </xf>
    <xf numFmtId="0" fontId="17" fillId="0" borderId="14" xfId="0" applyFont="1" applyFill="1" applyBorder="1" applyAlignment="1" applyProtection="1">
      <alignment horizontal="left" vertical="center" wrapText="1"/>
      <protection locked="0"/>
    </xf>
    <xf numFmtId="0" fontId="5" fillId="0" borderId="7" xfId="0" applyFont="1" applyBorder="1" applyAlignment="1" applyProtection="1">
      <alignment horizontal="right" vertical="center" wrapText="1"/>
      <protection locked="0"/>
    </xf>
    <xf numFmtId="0" fontId="5" fillId="0" borderId="0" xfId="0" applyFont="1" applyBorder="1" applyAlignment="1" applyProtection="1">
      <alignment horizontal="right" vertical="center" wrapText="1"/>
      <protection locked="0"/>
    </xf>
    <xf numFmtId="0" fontId="5" fillId="0" borderId="14" xfId="0" applyFont="1" applyBorder="1" applyAlignment="1" applyProtection="1">
      <alignment horizontal="right" vertical="center" wrapText="1"/>
      <protection locked="0"/>
    </xf>
    <xf numFmtId="0" fontId="17" fillId="0" borderId="7"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19" xfId="0" applyFont="1" applyFill="1" applyBorder="1" applyAlignment="1" applyProtection="1">
      <alignment horizontal="left" vertical="top" wrapText="1"/>
      <protection locked="0"/>
    </xf>
    <xf numFmtId="0" fontId="5" fillId="0" borderId="5"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68" xfId="0" applyFont="1" applyFill="1" applyBorder="1" applyAlignment="1" applyProtection="1">
      <alignment horizontal="center" vertical="center"/>
      <protection locked="0"/>
    </xf>
    <xf numFmtId="0" fontId="0" fillId="0" borderId="78" xfId="0" applyFont="1" applyFill="1" applyBorder="1" applyAlignment="1" applyProtection="1">
      <alignment horizontal="center"/>
      <protection locked="0"/>
    </xf>
    <xf numFmtId="0" fontId="0" fillId="0" borderId="79" xfId="0" applyFont="1" applyFill="1" applyBorder="1" applyAlignment="1" applyProtection="1">
      <alignment horizontal="center"/>
      <protection locked="0"/>
    </xf>
    <xf numFmtId="0" fontId="0" fillId="0" borderId="5" xfId="0" applyFont="1" applyFill="1" applyBorder="1" applyAlignment="1" applyProtection="1">
      <alignment horizontal="center"/>
      <protection locked="0"/>
    </xf>
    <xf numFmtId="0" fontId="0" fillId="0" borderId="9" xfId="0" applyFont="1" applyFill="1" applyBorder="1" applyAlignment="1" applyProtection="1">
      <alignment horizontal="center"/>
      <protection locked="0"/>
    </xf>
    <xf numFmtId="0" fontId="0" fillId="0" borderId="68" xfId="0" applyFont="1" applyFill="1" applyBorder="1" applyAlignment="1" applyProtection="1">
      <alignment horizontal="center"/>
      <protection locked="0"/>
    </xf>
    <xf numFmtId="38" fontId="0" fillId="0" borderId="78" xfId="1" applyFont="1" applyFill="1" applyBorder="1" applyAlignment="1" applyProtection="1">
      <alignment horizontal="center"/>
      <protection locked="0"/>
    </xf>
    <xf numFmtId="38" fontId="0" fillId="0" borderId="79" xfId="1" applyFont="1" applyFill="1" applyBorder="1" applyAlignment="1" applyProtection="1">
      <alignment horizontal="center"/>
      <protection locked="0"/>
    </xf>
    <xf numFmtId="0" fontId="17" fillId="0" borderId="11" xfId="0" applyFont="1" applyFill="1" applyBorder="1" applyAlignment="1" applyProtection="1">
      <alignment horizontal="left" vertical="top" wrapText="1"/>
      <protection locked="0"/>
    </xf>
    <xf numFmtId="0" fontId="6" fillId="0" borderId="0" xfId="0" applyFont="1" applyFill="1" applyBorder="1" applyAlignment="1" applyProtection="1">
      <alignment horizontal="right" vertical="center" wrapText="1"/>
      <protection locked="0"/>
    </xf>
    <xf numFmtId="38" fontId="6" fillId="0" borderId="0" xfId="1" applyFont="1" applyFill="1" applyBorder="1" applyAlignment="1" applyProtection="1">
      <alignment horizontal="center" vertical="center" wrapText="1"/>
      <protection locked="0"/>
    </xf>
    <xf numFmtId="0" fontId="5" fillId="4" borderId="24" xfId="0" applyFont="1" applyFill="1" applyBorder="1" applyAlignment="1" applyProtection="1">
      <alignment horizontal="left" vertical="center" wrapText="1"/>
      <protection locked="0"/>
    </xf>
    <xf numFmtId="0" fontId="5" fillId="4" borderId="25" xfId="0" applyFont="1" applyFill="1" applyBorder="1" applyAlignment="1" applyProtection="1">
      <alignment horizontal="left" vertical="center" wrapText="1"/>
      <protection locked="0"/>
    </xf>
    <xf numFmtId="0" fontId="5" fillId="4" borderId="23"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left" vertical="center" wrapText="1"/>
      <protection locked="0"/>
    </xf>
    <xf numFmtId="0" fontId="5" fillId="4" borderId="6" xfId="0" applyFont="1" applyFill="1" applyBorder="1" applyAlignment="1" applyProtection="1">
      <alignment horizontal="left" vertical="center" wrapText="1"/>
      <protection locked="0"/>
    </xf>
    <xf numFmtId="0" fontId="5" fillId="4" borderId="12" xfId="0" applyFont="1" applyFill="1" applyBorder="1" applyAlignment="1" applyProtection="1">
      <alignment horizontal="left" vertical="center" wrapText="1"/>
      <protection locked="0"/>
    </xf>
    <xf numFmtId="0" fontId="5" fillId="4" borderId="11" xfId="0" applyFont="1" applyFill="1" applyBorder="1" applyAlignment="1" applyProtection="1">
      <alignment horizontal="left" vertical="center" wrapText="1"/>
      <protection locked="0"/>
    </xf>
    <xf numFmtId="0" fontId="5" fillId="4" borderId="18" xfId="0" applyFont="1" applyFill="1" applyBorder="1" applyAlignment="1" applyProtection="1">
      <alignment horizontal="left" vertical="center" wrapText="1"/>
      <protection locked="0"/>
    </xf>
    <xf numFmtId="0" fontId="15" fillId="7" borderId="7" xfId="0" applyFont="1" applyFill="1" applyBorder="1" applyAlignment="1" applyProtection="1">
      <alignment vertical="top" wrapText="1"/>
      <protection locked="0"/>
    </xf>
    <xf numFmtId="0" fontId="15" fillId="7" borderId="0" xfId="0" applyFont="1" applyFill="1" applyBorder="1" applyAlignment="1" applyProtection="1">
      <alignment vertical="top" wrapText="1"/>
      <protection locked="0"/>
    </xf>
    <xf numFmtId="0" fontId="15" fillId="7" borderId="19" xfId="0" applyFont="1" applyFill="1" applyBorder="1" applyAlignment="1" applyProtection="1">
      <alignment vertical="top" wrapText="1"/>
      <protection locked="0"/>
    </xf>
    <xf numFmtId="0" fontId="15" fillId="7" borderId="8" xfId="0" applyFont="1" applyFill="1" applyBorder="1" applyAlignment="1" applyProtection="1">
      <alignment vertical="top" wrapText="1"/>
      <protection locked="0"/>
    </xf>
    <xf numFmtId="0" fontId="15" fillId="7" borderId="1" xfId="0" applyFont="1" applyFill="1" applyBorder="1" applyAlignment="1" applyProtection="1">
      <alignment vertical="top" wrapText="1"/>
      <protection locked="0"/>
    </xf>
    <xf numFmtId="0" fontId="15" fillId="7" borderId="6" xfId="0" applyFont="1" applyFill="1" applyBorder="1" applyAlignment="1" applyProtection="1">
      <alignment vertical="top" wrapText="1"/>
      <protection locked="0"/>
    </xf>
    <xf numFmtId="0" fontId="6" fillId="8"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protection locked="0"/>
    </xf>
    <xf numFmtId="0" fontId="17"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4" borderId="51" xfId="0" applyFont="1" applyFill="1" applyBorder="1" applyAlignment="1" applyProtection="1">
      <alignment horizontal="left" vertical="center" shrinkToFit="1"/>
      <protection locked="0"/>
    </xf>
    <xf numFmtId="0" fontId="6" fillId="4" borderId="49" xfId="0" applyFont="1" applyFill="1" applyBorder="1" applyAlignment="1" applyProtection="1">
      <alignment horizontal="left" vertical="center" shrinkToFit="1"/>
      <protection locked="0"/>
    </xf>
    <xf numFmtId="0" fontId="6" fillId="4" borderId="52" xfId="0" applyFont="1" applyFill="1" applyBorder="1" applyAlignment="1" applyProtection="1">
      <alignment horizontal="left" vertical="center" shrinkToFit="1"/>
      <protection locked="0"/>
    </xf>
    <xf numFmtId="0" fontId="6" fillId="4" borderId="51" xfId="0" applyFont="1" applyFill="1" applyBorder="1" applyAlignment="1" applyProtection="1">
      <alignment horizontal="left" vertical="center" wrapText="1"/>
      <protection locked="0"/>
    </xf>
    <xf numFmtId="0" fontId="6" fillId="4" borderId="49" xfId="0" applyFont="1" applyFill="1" applyBorder="1" applyAlignment="1" applyProtection="1">
      <alignment horizontal="left" vertical="center" wrapText="1"/>
      <protection locked="0"/>
    </xf>
    <xf numFmtId="0" fontId="6" fillId="4" borderId="52" xfId="0" applyFont="1" applyFill="1" applyBorder="1" applyAlignment="1" applyProtection="1">
      <alignment horizontal="left" vertical="center" wrapText="1"/>
      <protection locked="0"/>
    </xf>
    <xf numFmtId="0" fontId="17" fillId="0" borderId="8" xfId="0" quotePrefix="1" applyFont="1" applyFill="1" applyBorder="1" applyAlignment="1" applyProtection="1">
      <alignment horizontal="left" vertical="center" wrapText="1"/>
      <protection locked="0"/>
    </xf>
    <xf numFmtId="0" fontId="17" fillId="0" borderId="1" xfId="0" quotePrefix="1" applyFont="1" applyFill="1" applyBorder="1" applyAlignment="1" applyProtection="1">
      <alignment horizontal="left" vertical="center" wrapText="1"/>
      <protection locked="0"/>
    </xf>
    <xf numFmtId="0" fontId="17" fillId="0" borderId="19" xfId="0" quotePrefix="1" applyFont="1" applyFill="1" applyBorder="1" applyAlignment="1" applyProtection="1">
      <alignment horizontal="left" vertical="center" wrapText="1"/>
      <protection locked="0"/>
    </xf>
    <xf numFmtId="0" fontId="6" fillId="0" borderId="12"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7" xfId="0" applyFont="1" applyFill="1" applyBorder="1" applyAlignment="1" applyProtection="1">
      <alignment horizontal="left" vertical="top" wrapText="1"/>
      <protection locked="0"/>
    </xf>
    <xf numFmtId="0" fontId="6" fillId="0" borderId="14" xfId="0" applyFont="1" applyFill="1" applyBorder="1" applyAlignment="1" applyProtection="1">
      <alignment horizontal="left" vertical="top" wrapText="1"/>
      <protection locked="0"/>
    </xf>
    <xf numFmtId="0" fontId="6" fillId="0" borderId="13" xfId="0" applyFont="1" applyFill="1" applyBorder="1" applyAlignment="1" applyProtection="1">
      <alignment horizontal="left" vertical="top" wrapText="1"/>
      <protection locked="0"/>
    </xf>
    <xf numFmtId="0" fontId="5" fillId="0" borderId="2" xfId="0" applyFont="1" applyBorder="1" applyAlignment="1">
      <alignment horizontal="center" vertical="center" wrapText="1"/>
    </xf>
  </cellXfs>
  <cellStyles count="5">
    <cellStyle name="パーセント" xfId="3" builtinId="5"/>
    <cellStyle name="桁区切り" xfId="1" builtinId="6"/>
    <cellStyle name="標準" xfId="0" builtinId="0"/>
    <cellStyle name="標準 2" xfId="2"/>
    <cellStyle name="標準 3" xfId="4"/>
  </cellStyles>
  <dxfs count="223">
    <dxf>
      <border>
        <left style="thin">
          <color rgb="FFFF0066"/>
        </left>
        <right style="thin">
          <color rgb="FFFF0066"/>
        </right>
        <top style="thin">
          <color rgb="FFFF0066"/>
        </top>
        <bottom style="thin">
          <color rgb="FFFF0066"/>
        </bottom>
        <vertical/>
        <horizontal/>
      </border>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fill>
        <patternFill patternType="lightHorizontal"/>
      </fill>
    </dxf>
    <dxf>
      <fill>
        <patternFill patternType="lightHorizontal"/>
      </fill>
    </dxf>
    <dxf>
      <fill>
        <patternFill patternType="lightHorizontal"/>
      </fill>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numFmt numFmtId="185" formatCode="ggg&quot;元&quot;&quot;年&quot;m&quot;月&quot;d&quot;日&quot;"/>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66"/>
        </left>
        <right style="thin">
          <color rgb="FFFF0066"/>
        </right>
        <top style="thin">
          <color rgb="FFFF0066"/>
        </top>
        <bottom style="thin">
          <color rgb="FFFF0066"/>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00"/>
        </left>
        <right style="thin">
          <color rgb="FFFF0000"/>
        </right>
        <top style="thin">
          <color rgb="FFFF0000"/>
        </top>
        <bottom style="thin">
          <color rgb="FFFF0000"/>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66"/>
        </left>
        <right style="thin">
          <color rgb="FFFF0066"/>
        </right>
        <top style="thin">
          <color rgb="FFFF0066"/>
        </top>
        <bottom style="thin">
          <color rgb="FFFF0066"/>
        </bottom>
        <vertical/>
        <horizontal/>
      </border>
    </dxf>
    <dxf>
      <border>
        <left style="thin">
          <color rgb="FFFF0000"/>
        </left>
        <right style="thin">
          <color rgb="FFFF0000"/>
        </right>
        <top style="thin">
          <color rgb="FFFF0000"/>
        </top>
        <bottom style="thin">
          <color rgb="FFFF0000"/>
        </bottom>
        <vertical/>
        <horizontal/>
      </border>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border>
        <left style="thin">
          <color rgb="FFFF0066"/>
        </left>
        <right style="thin">
          <color rgb="FFFF0066"/>
        </right>
        <top style="thin">
          <color rgb="FFFF0066"/>
        </top>
        <bottom style="thin">
          <color rgb="FFFF0066"/>
        </bottom>
        <vertical/>
        <horizontal/>
      </border>
    </dxf>
    <dxf>
      <fill>
        <patternFill patternType="lightHorizontal"/>
      </fill>
    </dxf>
    <dxf>
      <fill>
        <patternFill patternType="lightHorizontal"/>
      </fill>
    </dxf>
    <dxf>
      <fill>
        <patternFill patternType="lightHorizontal"/>
      </fill>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numFmt numFmtId="185" formatCode="ggg&quot;元&quot;&quot;年&quot;m&quot;月&quot;d&quot;日&quot;"/>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66"/>
        </left>
        <right style="thin">
          <color rgb="FFFF0066"/>
        </right>
        <top style="thin">
          <color rgb="FFFF0066"/>
        </top>
        <bottom style="thin">
          <color rgb="FFFF0066"/>
        </bottom>
        <vertical/>
        <horizontal/>
      </border>
    </dxf>
    <dxf>
      <border>
        <left style="thin">
          <color rgb="FFFF0000"/>
        </left>
        <right style="thin">
          <color rgb="FFFF0000"/>
        </right>
        <top style="thin">
          <color rgb="FFFF0000"/>
        </top>
        <bottom style="thin">
          <color rgb="FFFF0000"/>
        </bottom>
        <vertical/>
        <horizontal/>
      </border>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border>
        <left style="thin">
          <color rgb="FFFF0066"/>
        </left>
        <right style="thin">
          <color rgb="FFFF0066"/>
        </right>
        <top style="thin">
          <color rgb="FFFF0066"/>
        </top>
        <bottom style="thin">
          <color rgb="FFFF0066"/>
        </bottom>
        <vertical/>
        <horizontal/>
      </border>
    </dxf>
    <dxf>
      <fill>
        <patternFill patternType="lightHorizontal"/>
      </fill>
    </dxf>
    <dxf>
      <fill>
        <patternFill patternType="lightHorizontal"/>
      </fill>
    </dxf>
    <dxf>
      <fill>
        <patternFill patternType="lightHorizontal"/>
      </fill>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numFmt numFmtId="185" formatCode="ggg&quot;元&quot;&quot;年&quot;m&quot;月&quot;d&quot;日&quot;"/>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66"/>
        </left>
        <right style="thin">
          <color rgb="FFFF0066"/>
        </right>
        <top style="thin">
          <color rgb="FFFF0066"/>
        </top>
        <bottom style="thin">
          <color rgb="FFFF0066"/>
        </bottom>
        <vertical/>
        <horizontal/>
      </border>
    </dxf>
    <dxf>
      <border>
        <left style="thin">
          <color rgb="FFFF0000"/>
        </left>
        <right style="thin">
          <color rgb="FFFF0000"/>
        </right>
        <top style="thin">
          <color rgb="FFFF0000"/>
        </top>
        <bottom style="thin">
          <color rgb="FFFF0000"/>
        </bottom>
        <vertical/>
        <horizontal/>
      </border>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border>
        <left style="thin">
          <color rgb="FFFF0066"/>
        </left>
        <right style="thin">
          <color rgb="FFFF0066"/>
        </right>
        <top style="thin">
          <color rgb="FFFF0066"/>
        </top>
        <bottom style="thin">
          <color rgb="FFFF0066"/>
        </bottom>
        <vertical/>
        <horizontal/>
      </border>
    </dxf>
    <dxf>
      <fill>
        <patternFill patternType="lightHorizontal"/>
      </fill>
    </dxf>
    <dxf>
      <fill>
        <patternFill patternType="lightHorizontal"/>
      </fill>
    </dxf>
    <dxf>
      <fill>
        <patternFill patternType="lightHorizontal"/>
      </fill>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numFmt numFmtId="185" formatCode="ggg&quot;元&quot;&quot;年&quot;m&quot;月&quot;d&quot;日&quot;"/>
    </dxf>
  </dxfs>
  <tableStyles count="0" defaultTableStyle="TableStyleMedium9" defaultPivotStyle="PivotStyleLight16"/>
  <colors>
    <mruColors>
      <color rgb="FFCDFFFF"/>
      <color rgb="FFEFFFFF"/>
      <color rgb="FFF5FFFF"/>
      <color rgb="FFFFFFCC"/>
      <color rgb="FFFF0066"/>
      <color rgb="FFCCFFCC"/>
      <color rgb="FFCCFFFF"/>
      <color rgb="FFECFEF2"/>
      <color rgb="FFCC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fmlaLink="$AK$48"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fmlaLink="$AK$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fmlaLink="$AK$53"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fmlaLink="$AK$55"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47</xdr:row>
          <xdr:rowOff>57150</xdr:rowOff>
        </xdr:from>
        <xdr:to>
          <xdr:col>6</xdr:col>
          <xdr:colOff>104775</xdr:colOff>
          <xdr:row>48</xdr:row>
          <xdr:rowOff>85725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47</xdr:row>
          <xdr:rowOff>66675</xdr:rowOff>
        </xdr:from>
        <xdr:to>
          <xdr:col>16</xdr:col>
          <xdr:colOff>123825</xdr:colOff>
          <xdr:row>48</xdr:row>
          <xdr:rowOff>95250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66675</xdr:rowOff>
        </xdr:from>
        <xdr:to>
          <xdr:col>6</xdr:col>
          <xdr:colOff>104775</xdr:colOff>
          <xdr:row>50</xdr:row>
          <xdr:rowOff>95250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49</xdr:row>
          <xdr:rowOff>76200</xdr:rowOff>
        </xdr:from>
        <xdr:to>
          <xdr:col>16</xdr:col>
          <xdr:colOff>104775</xdr:colOff>
          <xdr:row>50</xdr:row>
          <xdr:rowOff>95250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52</xdr:row>
          <xdr:rowOff>57150</xdr:rowOff>
        </xdr:from>
        <xdr:to>
          <xdr:col>6</xdr:col>
          <xdr:colOff>104775</xdr:colOff>
          <xdr:row>53</xdr:row>
          <xdr:rowOff>85725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52</xdr:row>
          <xdr:rowOff>66675</xdr:rowOff>
        </xdr:from>
        <xdr:to>
          <xdr:col>16</xdr:col>
          <xdr:colOff>123825</xdr:colOff>
          <xdr:row>53</xdr:row>
          <xdr:rowOff>95250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54</xdr:row>
          <xdr:rowOff>66675</xdr:rowOff>
        </xdr:from>
        <xdr:to>
          <xdr:col>6</xdr:col>
          <xdr:colOff>104775</xdr:colOff>
          <xdr:row>55</xdr:row>
          <xdr:rowOff>95250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54</xdr:row>
          <xdr:rowOff>76200</xdr:rowOff>
        </xdr:from>
        <xdr:to>
          <xdr:col>16</xdr:col>
          <xdr:colOff>104775</xdr:colOff>
          <xdr:row>55</xdr:row>
          <xdr:rowOff>95250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7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57</xdr:row>
          <xdr:rowOff>66675</xdr:rowOff>
        </xdr:from>
        <xdr:to>
          <xdr:col>4</xdr:col>
          <xdr:colOff>104775</xdr:colOff>
          <xdr:row>58</xdr:row>
          <xdr:rowOff>95250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7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57</xdr:row>
          <xdr:rowOff>66675</xdr:rowOff>
        </xdr:from>
        <xdr:to>
          <xdr:col>10</xdr:col>
          <xdr:colOff>104775</xdr:colOff>
          <xdr:row>58</xdr:row>
          <xdr:rowOff>95250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7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57</xdr:row>
          <xdr:rowOff>66675</xdr:rowOff>
        </xdr:from>
        <xdr:to>
          <xdr:col>19</xdr:col>
          <xdr:colOff>104775</xdr:colOff>
          <xdr:row>58</xdr:row>
          <xdr:rowOff>95250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7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57</xdr:row>
          <xdr:rowOff>66675</xdr:rowOff>
        </xdr:from>
        <xdr:to>
          <xdr:col>29</xdr:col>
          <xdr:colOff>104775</xdr:colOff>
          <xdr:row>58</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7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80594</xdr:colOff>
      <xdr:row>91</xdr:row>
      <xdr:rowOff>15263</xdr:rowOff>
    </xdr:from>
    <xdr:to>
      <xdr:col>35</xdr:col>
      <xdr:colOff>161190</xdr:colOff>
      <xdr:row>92</xdr:row>
      <xdr:rowOff>142264</xdr:rowOff>
    </xdr:to>
    <xdr:sp macro="" textlink="">
      <xdr:nvSpPr>
        <xdr:cNvPr id="18" name="大かっこ 17">
          <a:extLst>
            <a:ext uri="{FF2B5EF4-FFF2-40B4-BE49-F238E27FC236}">
              <a16:creationId xmlns:a16="http://schemas.microsoft.com/office/drawing/2014/main" id="{00000000-0008-0000-0700-000012000000}"/>
            </a:ext>
          </a:extLst>
        </xdr:cNvPr>
        <xdr:cNvSpPr/>
      </xdr:nvSpPr>
      <xdr:spPr>
        <a:xfrm>
          <a:off x="4476748" y="9386398"/>
          <a:ext cx="2095500" cy="28086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204258</xdr:colOff>
      <xdr:row>0</xdr:row>
      <xdr:rowOff>84666</xdr:rowOff>
    </xdr:from>
    <xdr:to>
      <xdr:col>4</xdr:col>
      <xdr:colOff>5429250</xdr:colOff>
      <xdr:row>1</xdr:row>
      <xdr:rowOff>201084</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9845675" y="84666"/>
          <a:ext cx="5224992" cy="433918"/>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t>このシートは管理用です。修正等しないでください。</a:t>
          </a:r>
          <a:endParaRPr kumimoji="1" lang="en-US"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78"/>
  <sheetViews>
    <sheetView view="pageBreakPreview" zoomScale="120" zoomScaleNormal="120" zoomScaleSheetLayoutView="120" workbookViewId="0">
      <selection sqref="A1:I1"/>
    </sheetView>
  </sheetViews>
  <sheetFormatPr defaultColWidth="2.7109375" defaultRowHeight="12" customHeight="1" x14ac:dyDescent="0.15"/>
  <cols>
    <col min="1" max="36" width="2.7109375" style="1"/>
    <col min="37" max="37" width="2.7109375" style="1" hidden="1" customWidth="1"/>
    <col min="38" max="38" width="2.7109375" style="1"/>
    <col min="39" max="58" width="2.7109375" style="2"/>
    <col min="59" max="75" width="2.7109375" style="2" customWidth="1"/>
    <col min="76" max="76" width="16.140625" style="2" customWidth="1"/>
    <col min="77" max="80" width="16.140625" style="1" customWidth="1"/>
    <col min="81" max="16384" width="2.7109375" style="1"/>
  </cols>
  <sheetData>
    <row r="1" spans="1:79" ht="17.25" x14ac:dyDescent="0.15">
      <c r="A1" s="211" t="s">
        <v>41</v>
      </c>
      <c r="B1" s="211"/>
      <c r="C1" s="211"/>
      <c r="D1" s="211"/>
      <c r="E1" s="211"/>
      <c r="F1" s="211"/>
      <c r="G1" s="211"/>
      <c r="H1" s="211"/>
      <c r="I1" s="211"/>
      <c r="J1" s="10"/>
      <c r="K1" s="10"/>
      <c r="L1" s="10"/>
      <c r="M1" s="10"/>
      <c r="N1" s="10"/>
      <c r="O1" s="10"/>
      <c r="P1" s="10"/>
      <c r="Q1" s="10"/>
      <c r="R1" s="10"/>
      <c r="S1" s="10"/>
      <c r="T1" s="10"/>
      <c r="U1" s="10"/>
      <c r="V1" s="10"/>
      <c r="W1" s="10"/>
      <c r="X1" s="10"/>
      <c r="Y1" s="10"/>
      <c r="Z1" s="10"/>
      <c r="AA1" s="10"/>
      <c r="AB1" s="10"/>
      <c r="AC1" s="10"/>
      <c r="AD1" s="10"/>
      <c r="AE1" s="10"/>
      <c r="AF1" s="11" t="s">
        <v>4</v>
      </c>
      <c r="AG1" s="130"/>
      <c r="AH1" s="131"/>
      <c r="AI1" s="132"/>
      <c r="AJ1" s="10"/>
      <c r="AK1" s="10"/>
      <c r="AL1" s="10"/>
      <c r="AM1" s="1"/>
      <c r="AN1" s="161" t="str">
        <f>IF(AG1="","【入力】個票番号を入力してください","")</f>
        <v>【入力】個票番号を入力してください</v>
      </c>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Y1" s="2"/>
    </row>
    <row r="2" spans="1:79" ht="12"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Y2" s="2"/>
    </row>
    <row r="3" spans="1:79" ht="12" customHeight="1" x14ac:dyDescent="0.15">
      <c r="A3" s="10"/>
      <c r="B3" s="49"/>
      <c r="C3" s="49"/>
      <c r="D3" s="49"/>
      <c r="E3" s="184" t="s">
        <v>291</v>
      </c>
      <c r="F3" s="184"/>
      <c r="G3" s="184"/>
      <c r="H3" s="184"/>
      <c r="I3" s="184"/>
      <c r="J3" s="184"/>
      <c r="K3" s="184"/>
      <c r="L3" s="184"/>
      <c r="M3" s="183" t="s">
        <v>139</v>
      </c>
      <c r="N3" s="183"/>
      <c r="O3" s="183"/>
      <c r="P3" s="183"/>
      <c r="Q3" s="183"/>
      <c r="R3" s="183"/>
      <c r="S3" s="183"/>
      <c r="T3" s="183"/>
      <c r="U3" s="183"/>
      <c r="V3" s="183"/>
      <c r="W3" s="183"/>
      <c r="X3" s="183"/>
      <c r="Y3" s="183"/>
      <c r="Z3" s="183"/>
      <c r="AA3" s="183"/>
      <c r="AB3" s="162" t="s">
        <v>292</v>
      </c>
      <c r="AC3" s="162"/>
      <c r="AD3" s="162"/>
      <c r="AE3" s="162"/>
      <c r="AF3" s="162"/>
      <c r="AG3" s="162"/>
      <c r="AH3" s="10" t="s">
        <v>4</v>
      </c>
      <c r="AI3" s="10"/>
      <c r="AJ3" s="10"/>
      <c r="AK3" s="10" t="str">
        <f>IF(E3="（令和５年度当初）","R5当",IF(E3="（令和４年度第２次補正）","R4補",""))</f>
        <v>R4補</v>
      </c>
      <c r="AL3" s="12"/>
      <c r="AM3" s="1"/>
      <c r="AN3" s="161" t="str">
        <f>IF(OR(E3="(      　分）",AB3="(      　分）"),"【入力】予算区分、自治体区分をリストボックスから選択してください","")</f>
        <v/>
      </c>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Y3" s="2"/>
    </row>
    <row r="4" spans="1:79" x14ac:dyDescent="0.1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
      <c r="BY4" s="2"/>
    </row>
    <row r="5" spans="1:79" ht="15" customHeight="1" x14ac:dyDescent="0.15">
      <c r="A5" s="10"/>
      <c r="B5" s="10"/>
      <c r="C5" s="10"/>
      <c r="D5" s="10"/>
      <c r="E5" s="10"/>
      <c r="F5" s="10"/>
      <c r="G5" s="10"/>
      <c r="H5" s="10"/>
      <c r="I5" s="10"/>
      <c r="J5" s="10"/>
      <c r="K5" s="10"/>
      <c r="L5" s="10"/>
      <c r="M5" s="10"/>
      <c r="N5" s="181" t="s">
        <v>22</v>
      </c>
      <c r="O5" s="181"/>
      <c r="P5" s="181"/>
      <c r="Q5" s="181"/>
      <c r="R5" s="181"/>
      <c r="S5" s="181"/>
      <c r="T5" s="182"/>
      <c r="U5" s="182"/>
      <c r="V5" s="182"/>
      <c r="W5" s="182"/>
      <c r="X5" s="182"/>
      <c r="Y5" s="182"/>
      <c r="Z5" s="182"/>
      <c r="AA5" s="182"/>
      <c r="AB5" s="185" t="s">
        <v>9</v>
      </c>
      <c r="AC5" s="185"/>
      <c r="AD5" s="185"/>
      <c r="AE5" s="185"/>
      <c r="AF5" s="341" t="s">
        <v>293</v>
      </c>
      <c r="AG5" s="341"/>
      <c r="AH5" s="341"/>
      <c r="AI5" s="13" t="s">
        <v>8</v>
      </c>
      <c r="AJ5" s="10"/>
      <c r="AK5" s="10"/>
      <c r="AL5" s="10"/>
      <c r="AM5" s="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Y5" s="2"/>
    </row>
    <row r="6" spans="1:79" ht="15" customHeight="1" x14ac:dyDescent="0.15">
      <c r="N6" s="352" t="s">
        <v>58</v>
      </c>
      <c r="O6" s="352"/>
      <c r="P6" s="352"/>
      <c r="Q6" s="352"/>
      <c r="R6" s="352"/>
      <c r="S6" s="352"/>
      <c r="T6" s="353"/>
      <c r="U6" s="353"/>
      <c r="V6" s="353"/>
      <c r="W6" s="353"/>
      <c r="X6" s="353"/>
      <c r="Y6" s="353"/>
      <c r="Z6" s="353"/>
      <c r="AA6" s="353"/>
      <c r="AB6" s="353"/>
      <c r="AC6" s="353"/>
      <c r="AD6" s="353"/>
      <c r="AE6" s="353"/>
      <c r="AF6" s="353"/>
      <c r="AG6" s="353"/>
      <c r="AH6" s="353"/>
      <c r="AI6" s="353"/>
      <c r="AM6" s="1"/>
      <c r="AN6" s="161" t="str">
        <f>IF(AND(T5&lt;&gt;0,AF5&lt;&gt;0,T6&lt;&gt;0),"","【入力】自治体名、都道府県名、担当部局名を入力してください")</f>
        <v>【入力】自治体名、都道府県名、担当部局名を入力してください</v>
      </c>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Y6" s="2"/>
    </row>
    <row r="7" spans="1:79" ht="12" customHeight="1" thickBot="1" x14ac:dyDescent="0.2">
      <c r="AM7" s="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Y7" s="2"/>
    </row>
    <row r="8" spans="1:79" ht="12" customHeight="1" x14ac:dyDescent="0.15">
      <c r="A8" s="163" t="s">
        <v>1</v>
      </c>
      <c r="B8" s="164"/>
      <c r="C8" s="164"/>
      <c r="D8" s="164"/>
      <c r="E8" s="164"/>
      <c r="F8" s="164"/>
      <c r="G8" s="165"/>
      <c r="H8" s="169"/>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1"/>
      <c r="AM8" s="1"/>
      <c r="AN8" s="161" t="str">
        <f>IF(AND(H8&lt;&gt;"",H10&lt;&gt;"",H12&lt;&gt;"",AF15&lt;&gt;""),"","【選択】事業メニュー、区分、関連事業メニュー、新規／継続をリストボックスから選択してください")</f>
        <v>【選択】事業メニュー、区分、関連事業メニュー、新規／継続をリストボックスから選択してください</v>
      </c>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
      <c r="BY8" s="14"/>
      <c r="BZ8" s="14"/>
    </row>
    <row r="9" spans="1:79" ht="12" customHeight="1" x14ac:dyDescent="0.15">
      <c r="A9" s="166"/>
      <c r="B9" s="167"/>
      <c r="C9" s="167"/>
      <c r="D9" s="167"/>
      <c r="E9" s="167"/>
      <c r="F9" s="167"/>
      <c r="G9" s="168"/>
      <c r="H9" s="172"/>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4"/>
      <c r="AM9" s="1"/>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1"/>
    </row>
    <row r="10" spans="1:79" ht="12" customHeight="1" x14ac:dyDescent="0.15">
      <c r="A10" s="175" t="s">
        <v>5</v>
      </c>
      <c r="B10" s="176"/>
      <c r="C10" s="176"/>
      <c r="D10" s="176"/>
      <c r="E10" s="176"/>
      <c r="F10" s="176"/>
      <c r="G10" s="177"/>
      <c r="H10" s="178"/>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80"/>
      <c r="AM10" s="1"/>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1"/>
    </row>
    <row r="11" spans="1:79" ht="12" customHeight="1" x14ac:dyDescent="0.15">
      <c r="A11" s="166"/>
      <c r="B11" s="167"/>
      <c r="C11" s="167"/>
      <c r="D11" s="167"/>
      <c r="E11" s="167"/>
      <c r="F11" s="167"/>
      <c r="G11" s="168"/>
      <c r="H11" s="172"/>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4"/>
      <c r="AM11" s="1"/>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14"/>
      <c r="BY11" s="14"/>
      <c r="BZ11" s="14"/>
      <c r="CA11" s="14"/>
    </row>
    <row r="12" spans="1:79" ht="12" customHeight="1" x14ac:dyDescent="0.15">
      <c r="A12" s="135" t="s">
        <v>2</v>
      </c>
      <c r="B12" s="136"/>
      <c r="C12" s="136"/>
      <c r="D12" s="136"/>
      <c r="E12" s="136"/>
      <c r="F12" s="136"/>
      <c r="G12" s="136"/>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4"/>
      <c r="AM12" s="1"/>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14"/>
      <c r="BY12" s="14"/>
      <c r="BZ12" s="14"/>
      <c r="CA12" s="14"/>
    </row>
    <row r="13" spans="1:79" ht="12" customHeight="1" x14ac:dyDescent="0.15">
      <c r="A13" s="135"/>
      <c r="B13" s="136"/>
      <c r="C13" s="136"/>
      <c r="D13" s="136"/>
      <c r="E13" s="136"/>
      <c r="F13" s="136"/>
      <c r="G13" s="136"/>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4"/>
      <c r="AM13" s="1"/>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14"/>
      <c r="BY13" s="14"/>
      <c r="BZ13" s="14"/>
      <c r="CA13" s="14"/>
    </row>
    <row r="14" spans="1:79" ht="12" customHeight="1" x14ac:dyDescent="0.15">
      <c r="A14" s="135"/>
      <c r="B14" s="136"/>
      <c r="C14" s="136"/>
      <c r="D14" s="136"/>
      <c r="E14" s="136"/>
      <c r="F14" s="136"/>
      <c r="G14" s="13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4"/>
      <c r="AM14" s="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4"/>
      <c r="BY14" s="14"/>
      <c r="BZ14" s="14"/>
      <c r="CA14" s="14"/>
    </row>
    <row r="15" spans="1:79" ht="12" customHeight="1" x14ac:dyDescent="0.15">
      <c r="A15" s="135" t="s">
        <v>0</v>
      </c>
      <c r="B15" s="136"/>
      <c r="C15" s="136"/>
      <c r="D15" s="136"/>
      <c r="E15" s="136"/>
      <c r="F15" s="136"/>
      <c r="G15" s="136"/>
      <c r="H15" s="137"/>
      <c r="I15" s="138"/>
      <c r="J15" s="138"/>
      <c r="K15" s="138"/>
      <c r="L15" s="138"/>
      <c r="M15" s="138"/>
      <c r="N15" s="138"/>
      <c r="O15" s="138"/>
      <c r="P15" s="138"/>
      <c r="Q15" s="138"/>
      <c r="R15" s="138"/>
      <c r="S15" s="138"/>
      <c r="T15" s="138"/>
      <c r="U15" s="138"/>
      <c r="V15" s="138"/>
      <c r="W15" s="138"/>
      <c r="X15" s="138"/>
      <c r="Y15" s="138"/>
      <c r="Z15" s="138"/>
      <c r="AA15" s="138"/>
      <c r="AB15" s="143" t="s">
        <v>19</v>
      </c>
      <c r="AC15" s="144"/>
      <c r="AD15" s="144"/>
      <c r="AE15" s="145"/>
      <c r="AF15" s="152"/>
      <c r="AG15" s="153"/>
      <c r="AH15" s="153"/>
      <c r="AI15" s="153"/>
      <c r="AJ15" s="154"/>
      <c r="AM15" s="1"/>
      <c r="AN15" s="161" t="str">
        <f>IF(S18="","【入力】実施期間を入力してください。※始期は「交付決定日」","")</f>
        <v>【入力】実施期間を入力してください。※始期は「交付決定日」</v>
      </c>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4"/>
      <c r="BY15" s="14"/>
      <c r="BZ15" s="14"/>
      <c r="CA15" s="14"/>
    </row>
    <row r="16" spans="1:79" ht="12" customHeight="1" x14ac:dyDescent="0.15">
      <c r="A16" s="135"/>
      <c r="B16" s="136"/>
      <c r="C16" s="136"/>
      <c r="D16" s="136"/>
      <c r="E16" s="136"/>
      <c r="F16" s="136"/>
      <c r="G16" s="136"/>
      <c r="H16" s="139"/>
      <c r="I16" s="140"/>
      <c r="J16" s="140"/>
      <c r="K16" s="140"/>
      <c r="L16" s="140"/>
      <c r="M16" s="140"/>
      <c r="N16" s="140"/>
      <c r="O16" s="140"/>
      <c r="P16" s="140"/>
      <c r="Q16" s="140"/>
      <c r="R16" s="140"/>
      <c r="S16" s="140"/>
      <c r="T16" s="140"/>
      <c r="U16" s="140"/>
      <c r="V16" s="140"/>
      <c r="W16" s="140"/>
      <c r="X16" s="140"/>
      <c r="Y16" s="140"/>
      <c r="Z16" s="140"/>
      <c r="AA16" s="140"/>
      <c r="AB16" s="146"/>
      <c r="AC16" s="147"/>
      <c r="AD16" s="147"/>
      <c r="AE16" s="148"/>
      <c r="AF16" s="155"/>
      <c r="AG16" s="156"/>
      <c r="AH16" s="156"/>
      <c r="AI16" s="156"/>
      <c r="AJ16" s="157"/>
      <c r="AM16" s="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4"/>
      <c r="BY16" s="14"/>
      <c r="BZ16" s="14"/>
      <c r="CA16" s="14"/>
    </row>
    <row r="17" spans="1:79" ht="12" customHeight="1" x14ac:dyDescent="0.15">
      <c r="A17" s="135"/>
      <c r="B17" s="136"/>
      <c r="C17" s="136"/>
      <c r="D17" s="136"/>
      <c r="E17" s="136"/>
      <c r="F17" s="136"/>
      <c r="G17" s="136"/>
      <c r="H17" s="141"/>
      <c r="I17" s="142"/>
      <c r="J17" s="142"/>
      <c r="K17" s="142"/>
      <c r="L17" s="142"/>
      <c r="M17" s="142"/>
      <c r="N17" s="142"/>
      <c r="O17" s="142"/>
      <c r="P17" s="142"/>
      <c r="Q17" s="142"/>
      <c r="R17" s="142"/>
      <c r="S17" s="142"/>
      <c r="T17" s="142"/>
      <c r="U17" s="142"/>
      <c r="V17" s="142"/>
      <c r="W17" s="142"/>
      <c r="X17" s="142"/>
      <c r="Y17" s="142"/>
      <c r="Z17" s="142"/>
      <c r="AA17" s="142"/>
      <c r="AB17" s="149"/>
      <c r="AC17" s="150"/>
      <c r="AD17" s="150"/>
      <c r="AE17" s="151"/>
      <c r="AF17" s="158"/>
      <c r="AG17" s="159"/>
      <c r="AH17" s="159"/>
      <c r="AI17" s="159"/>
      <c r="AJ17" s="160"/>
      <c r="AM17" s="1"/>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14"/>
      <c r="BY17" s="14"/>
      <c r="BZ17" s="14"/>
      <c r="CA17" s="14"/>
    </row>
    <row r="18" spans="1:79" ht="12" customHeight="1" x14ac:dyDescent="0.15">
      <c r="A18" s="354" t="s">
        <v>3</v>
      </c>
      <c r="B18" s="355"/>
      <c r="C18" s="355"/>
      <c r="D18" s="355"/>
      <c r="E18" s="355"/>
      <c r="F18" s="355"/>
      <c r="G18" s="355"/>
      <c r="H18" s="356" t="s">
        <v>40</v>
      </c>
      <c r="I18" s="357"/>
      <c r="J18" s="357"/>
      <c r="K18" s="357"/>
      <c r="L18" s="357"/>
      <c r="M18" s="357"/>
      <c r="N18" s="357"/>
      <c r="O18" s="357"/>
      <c r="P18" s="357"/>
      <c r="Q18" s="360" t="s">
        <v>17</v>
      </c>
      <c r="R18" s="360"/>
      <c r="S18" s="362"/>
      <c r="T18" s="362"/>
      <c r="U18" s="362"/>
      <c r="V18" s="362"/>
      <c r="W18" s="362"/>
      <c r="X18" s="362"/>
      <c r="Y18" s="362"/>
      <c r="Z18" s="362"/>
      <c r="AA18" s="362"/>
      <c r="AB18" s="364" t="s">
        <v>48</v>
      </c>
      <c r="AC18" s="365"/>
      <c r="AD18" s="365"/>
      <c r="AE18" s="366"/>
      <c r="AF18" s="370"/>
      <c r="AG18" s="370"/>
      <c r="AH18" s="370"/>
      <c r="AI18" s="342" t="s">
        <v>49</v>
      </c>
      <c r="AJ18" s="343"/>
      <c r="AM18" s="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4"/>
      <c r="BY18" s="14"/>
      <c r="BZ18" s="14"/>
      <c r="CA18" s="14"/>
    </row>
    <row r="19" spans="1:79" ht="12" customHeight="1" x14ac:dyDescent="0.15">
      <c r="A19" s="354"/>
      <c r="B19" s="355"/>
      <c r="C19" s="355"/>
      <c r="D19" s="355"/>
      <c r="E19" s="355"/>
      <c r="F19" s="355"/>
      <c r="G19" s="355"/>
      <c r="H19" s="358"/>
      <c r="I19" s="359"/>
      <c r="J19" s="359"/>
      <c r="K19" s="359"/>
      <c r="L19" s="359"/>
      <c r="M19" s="359"/>
      <c r="N19" s="359"/>
      <c r="O19" s="359"/>
      <c r="P19" s="359"/>
      <c r="Q19" s="361"/>
      <c r="R19" s="361"/>
      <c r="S19" s="363"/>
      <c r="T19" s="363"/>
      <c r="U19" s="363"/>
      <c r="V19" s="363"/>
      <c r="W19" s="363"/>
      <c r="X19" s="363"/>
      <c r="Y19" s="363"/>
      <c r="Z19" s="363"/>
      <c r="AA19" s="363"/>
      <c r="AB19" s="367"/>
      <c r="AC19" s="368"/>
      <c r="AD19" s="368"/>
      <c r="AE19" s="369"/>
      <c r="AF19" s="371"/>
      <c r="AG19" s="371"/>
      <c r="AH19" s="371"/>
      <c r="AI19" s="344"/>
      <c r="AJ19" s="345"/>
      <c r="AK19" s="15"/>
      <c r="AL19" s="15"/>
      <c r="AM19" s="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4"/>
      <c r="BY19" s="14"/>
      <c r="BZ19" s="14"/>
      <c r="CA19" s="14"/>
    </row>
    <row r="20" spans="1:79" ht="12" customHeight="1" x14ac:dyDescent="0.15">
      <c r="A20" s="372" t="s">
        <v>42</v>
      </c>
      <c r="B20" s="355"/>
      <c r="C20" s="355"/>
      <c r="D20" s="355"/>
      <c r="E20" s="355"/>
      <c r="F20" s="355"/>
      <c r="G20" s="355"/>
      <c r="H20" s="373"/>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7" t="s">
        <v>21</v>
      </c>
      <c r="AJ20" s="378"/>
      <c r="AK20" s="16"/>
      <c r="AL20" s="16"/>
      <c r="AM20" s="1"/>
      <c r="AN20" s="161" t="str">
        <f>IF(H20="","【入力】対象経費支出予定額を入力してください。","")</f>
        <v>【入力】対象経費支出予定額を入力してください。</v>
      </c>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4"/>
      <c r="BY20" s="14"/>
      <c r="BZ20" s="14"/>
      <c r="CA20" s="14"/>
    </row>
    <row r="21" spans="1:79" ht="12" customHeight="1" x14ac:dyDescent="0.15">
      <c r="A21" s="354"/>
      <c r="B21" s="355"/>
      <c r="C21" s="355"/>
      <c r="D21" s="355"/>
      <c r="E21" s="355"/>
      <c r="F21" s="355"/>
      <c r="G21" s="355"/>
      <c r="H21" s="375"/>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9"/>
      <c r="AJ21" s="380"/>
      <c r="AK21" s="17"/>
      <c r="AL21" s="17"/>
      <c r="AM21" s="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4"/>
      <c r="BY21" s="14"/>
      <c r="BZ21" s="14"/>
      <c r="CA21" s="14"/>
    </row>
    <row r="22" spans="1:79" s="18" customFormat="1" ht="12" customHeight="1" x14ac:dyDescent="0.15">
      <c r="A22" s="346" t="s">
        <v>135</v>
      </c>
      <c r="B22" s="347"/>
      <c r="C22" s="347"/>
      <c r="D22" s="347"/>
      <c r="E22" s="347"/>
      <c r="F22" s="347"/>
      <c r="G22" s="347"/>
      <c r="H22" s="218" t="s">
        <v>134</v>
      </c>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20"/>
      <c r="AN22" s="242" t="s">
        <v>18</v>
      </c>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c r="BW22" s="244"/>
    </row>
    <row r="23" spans="1:79" s="18" customFormat="1" ht="12" customHeight="1" x14ac:dyDescent="0.15">
      <c r="A23" s="348"/>
      <c r="B23" s="349"/>
      <c r="C23" s="349"/>
      <c r="D23" s="349"/>
      <c r="E23" s="349"/>
      <c r="F23" s="349"/>
      <c r="G23" s="349"/>
      <c r="H23" s="212" t="s">
        <v>300</v>
      </c>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4"/>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row>
    <row r="24" spans="1:79" s="18" customFormat="1" ht="12" customHeight="1" x14ac:dyDescent="0.15">
      <c r="A24" s="348"/>
      <c r="B24" s="349"/>
      <c r="C24" s="349"/>
      <c r="D24" s="349"/>
      <c r="E24" s="349"/>
      <c r="F24" s="349"/>
      <c r="G24" s="349"/>
      <c r="H24" s="212"/>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4"/>
    </row>
    <row r="25" spans="1:79" s="18" customFormat="1" ht="12" customHeight="1" x14ac:dyDescent="0.15">
      <c r="A25" s="348"/>
      <c r="B25" s="349"/>
      <c r="C25" s="349"/>
      <c r="D25" s="349"/>
      <c r="E25" s="349"/>
      <c r="F25" s="349"/>
      <c r="G25" s="349"/>
      <c r="H25" s="212"/>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4"/>
    </row>
    <row r="26" spans="1:79" s="18" customFormat="1" x14ac:dyDescent="0.15">
      <c r="A26" s="348"/>
      <c r="B26" s="349"/>
      <c r="C26" s="349"/>
      <c r="D26" s="349"/>
      <c r="E26" s="349"/>
      <c r="F26" s="349"/>
      <c r="G26" s="349"/>
      <c r="H26" s="212"/>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4"/>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row>
    <row r="27" spans="1:79" s="18" customFormat="1" x14ac:dyDescent="0.15">
      <c r="A27" s="348"/>
      <c r="B27" s="349"/>
      <c r="C27" s="349"/>
      <c r="D27" s="349"/>
      <c r="E27" s="349"/>
      <c r="F27" s="349"/>
      <c r="G27" s="349"/>
      <c r="H27" s="212"/>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4"/>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row>
    <row r="28" spans="1:79" s="18" customFormat="1" x14ac:dyDescent="0.15">
      <c r="A28" s="348"/>
      <c r="B28" s="349"/>
      <c r="C28" s="349"/>
      <c r="D28" s="349"/>
      <c r="E28" s="349"/>
      <c r="F28" s="349"/>
      <c r="G28" s="349"/>
      <c r="H28" s="212"/>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4"/>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row>
    <row r="29" spans="1:79" s="18" customFormat="1" ht="12" customHeight="1" x14ac:dyDescent="0.15">
      <c r="A29" s="348"/>
      <c r="B29" s="349"/>
      <c r="C29" s="349"/>
      <c r="D29" s="349"/>
      <c r="E29" s="349"/>
      <c r="F29" s="349"/>
      <c r="G29" s="349"/>
      <c r="H29" s="212"/>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4"/>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row>
    <row r="30" spans="1:79" s="18" customFormat="1" ht="12" customHeight="1" x14ac:dyDescent="0.15">
      <c r="A30" s="348"/>
      <c r="B30" s="349"/>
      <c r="C30" s="349"/>
      <c r="D30" s="349"/>
      <c r="E30" s="349"/>
      <c r="F30" s="349"/>
      <c r="G30" s="349"/>
      <c r="H30" s="212"/>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4"/>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row>
    <row r="31" spans="1:79" s="18" customFormat="1" ht="12" customHeight="1" x14ac:dyDescent="0.15">
      <c r="A31" s="348"/>
      <c r="B31" s="349"/>
      <c r="C31" s="349"/>
      <c r="D31" s="349"/>
      <c r="E31" s="349"/>
      <c r="F31" s="349"/>
      <c r="G31" s="349"/>
      <c r="H31" s="212"/>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4"/>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row>
    <row r="32" spans="1:79" s="18" customFormat="1" ht="12" customHeight="1" x14ac:dyDescent="0.15">
      <c r="A32" s="348"/>
      <c r="B32" s="349"/>
      <c r="C32" s="349"/>
      <c r="D32" s="349"/>
      <c r="E32" s="349"/>
      <c r="F32" s="349"/>
      <c r="G32" s="349"/>
      <c r="H32" s="212"/>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4"/>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row>
    <row r="33" spans="1:75" s="18" customFormat="1" ht="12.75" customHeight="1" x14ac:dyDescent="0.15">
      <c r="A33" s="348"/>
      <c r="B33" s="349"/>
      <c r="C33" s="349"/>
      <c r="D33" s="349"/>
      <c r="E33" s="349"/>
      <c r="F33" s="349"/>
      <c r="G33" s="349"/>
      <c r="H33" s="215"/>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7"/>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row>
    <row r="34" spans="1:75" s="18" customFormat="1" ht="12" customHeight="1" x14ac:dyDescent="0.15">
      <c r="A34" s="348"/>
      <c r="B34" s="349"/>
      <c r="C34" s="349"/>
      <c r="D34" s="349"/>
      <c r="E34" s="349"/>
      <c r="F34" s="349"/>
      <c r="G34" s="349"/>
      <c r="H34" s="218" t="s">
        <v>137</v>
      </c>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20"/>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row>
    <row r="35" spans="1:75" s="18" customFormat="1" ht="12" customHeight="1" x14ac:dyDescent="0.15">
      <c r="A35" s="348"/>
      <c r="B35" s="349"/>
      <c r="C35" s="349"/>
      <c r="D35" s="349"/>
      <c r="E35" s="349"/>
      <c r="F35" s="349"/>
      <c r="G35" s="349"/>
      <c r="H35" s="387"/>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row>
    <row r="36" spans="1:75" s="18" customFormat="1" ht="12" customHeight="1" x14ac:dyDescent="0.15">
      <c r="A36" s="348"/>
      <c r="B36" s="349"/>
      <c r="C36" s="349"/>
      <c r="D36" s="349"/>
      <c r="E36" s="349"/>
      <c r="F36" s="349"/>
      <c r="G36" s="349"/>
      <c r="H36" s="387"/>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row>
    <row r="37" spans="1:75" s="18" customFormat="1" x14ac:dyDescent="0.15">
      <c r="A37" s="348"/>
      <c r="B37" s="349"/>
      <c r="C37" s="349"/>
      <c r="D37" s="349"/>
      <c r="E37" s="349"/>
      <c r="F37" s="349"/>
      <c r="G37" s="349"/>
      <c r="H37" s="387"/>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row>
    <row r="38" spans="1:75" s="18" customFormat="1" x14ac:dyDescent="0.15">
      <c r="A38" s="348"/>
      <c r="B38" s="349"/>
      <c r="C38" s="349"/>
      <c r="D38" s="349"/>
      <c r="E38" s="349"/>
      <c r="F38" s="349"/>
      <c r="G38" s="349"/>
      <c r="H38" s="387"/>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row>
    <row r="39" spans="1:75" s="18" customFormat="1" x14ac:dyDescent="0.15">
      <c r="A39" s="348"/>
      <c r="B39" s="349"/>
      <c r="C39" s="349"/>
      <c r="D39" s="349"/>
      <c r="E39" s="349"/>
      <c r="F39" s="349"/>
      <c r="G39" s="349"/>
      <c r="H39" s="387"/>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row>
    <row r="40" spans="1:75" s="18" customFormat="1" x14ac:dyDescent="0.15">
      <c r="A40" s="348"/>
      <c r="B40" s="349"/>
      <c r="C40" s="349"/>
      <c r="D40" s="349"/>
      <c r="E40" s="349"/>
      <c r="F40" s="349"/>
      <c r="G40" s="349"/>
      <c r="H40" s="390"/>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2"/>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row>
    <row r="41" spans="1:75" s="18" customFormat="1" ht="12" customHeight="1" x14ac:dyDescent="0.15">
      <c r="A41" s="348"/>
      <c r="B41" s="349"/>
      <c r="C41" s="349"/>
      <c r="D41" s="349"/>
      <c r="E41" s="349"/>
      <c r="F41" s="349"/>
      <c r="G41" s="349"/>
      <c r="H41" s="218" t="s">
        <v>136</v>
      </c>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20"/>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row>
    <row r="42" spans="1:75" s="18" customFormat="1" ht="12" customHeight="1" x14ac:dyDescent="0.15">
      <c r="A42" s="348"/>
      <c r="B42" s="349"/>
      <c r="C42" s="349"/>
      <c r="D42" s="349"/>
      <c r="E42" s="349"/>
      <c r="F42" s="349"/>
      <c r="G42" s="349"/>
      <c r="H42" s="387"/>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row>
    <row r="43" spans="1:75" s="18" customFormat="1" ht="12" customHeight="1" x14ac:dyDescent="0.15">
      <c r="A43" s="348"/>
      <c r="B43" s="349"/>
      <c r="C43" s="349"/>
      <c r="D43" s="349"/>
      <c r="E43" s="349"/>
      <c r="F43" s="349"/>
      <c r="G43" s="349"/>
      <c r="H43" s="387"/>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row>
    <row r="44" spans="1:75" s="18" customFormat="1" ht="12" customHeight="1" x14ac:dyDescent="0.15">
      <c r="A44" s="348"/>
      <c r="B44" s="349"/>
      <c r="C44" s="349"/>
      <c r="D44" s="349"/>
      <c r="E44" s="349"/>
      <c r="F44" s="349"/>
      <c r="G44" s="349"/>
      <c r="H44" s="387"/>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row>
    <row r="45" spans="1:75" s="18" customFormat="1" ht="12" customHeight="1" x14ac:dyDescent="0.15">
      <c r="A45" s="350"/>
      <c r="B45" s="351"/>
      <c r="C45" s="351"/>
      <c r="D45" s="351"/>
      <c r="E45" s="351"/>
      <c r="F45" s="351"/>
      <c r="G45" s="351"/>
      <c r="H45" s="390"/>
      <c r="I45" s="391"/>
      <c r="J45" s="391"/>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2"/>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row>
    <row r="46" spans="1:75" ht="12" customHeight="1" x14ac:dyDescent="0.15">
      <c r="A46" s="190" t="s">
        <v>132</v>
      </c>
      <c r="B46" s="191"/>
      <c r="C46" s="194" t="s">
        <v>62</v>
      </c>
      <c r="D46" s="195"/>
      <c r="E46" s="194" t="s">
        <v>34</v>
      </c>
      <c r="F46" s="198"/>
      <c r="G46" s="198"/>
      <c r="H46" s="198"/>
      <c r="I46" s="195"/>
      <c r="J46" s="194" t="s">
        <v>61</v>
      </c>
      <c r="K46" s="198"/>
      <c r="L46" s="198"/>
      <c r="M46" s="198"/>
      <c r="N46" s="198"/>
      <c r="O46" s="198"/>
      <c r="P46" s="198"/>
      <c r="Q46" s="198"/>
      <c r="R46" s="198"/>
      <c r="S46" s="198"/>
      <c r="T46" s="198"/>
      <c r="U46" s="198"/>
      <c r="V46" s="198"/>
      <c r="W46" s="198"/>
      <c r="X46" s="198"/>
      <c r="Y46" s="198"/>
      <c r="Z46" s="198"/>
      <c r="AA46" s="198"/>
      <c r="AB46" s="198"/>
      <c r="AC46" s="198"/>
      <c r="AD46" s="198"/>
      <c r="AE46" s="198"/>
      <c r="AF46" s="195"/>
      <c r="AG46" s="383" t="s">
        <v>141</v>
      </c>
      <c r="AH46" s="384"/>
      <c r="AI46" s="198" t="s">
        <v>140</v>
      </c>
      <c r="AJ46" s="38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row>
    <row r="47" spans="1:75" ht="12" customHeight="1" x14ac:dyDescent="0.15">
      <c r="A47" s="192"/>
      <c r="B47" s="193"/>
      <c r="C47" s="196"/>
      <c r="D47" s="197"/>
      <c r="E47" s="196"/>
      <c r="F47" s="199"/>
      <c r="G47" s="199"/>
      <c r="H47" s="199"/>
      <c r="I47" s="197"/>
      <c r="J47" s="196"/>
      <c r="K47" s="199"/>
      <c r="L47" s="199"/>
      <c r="M47" s="199"/>
      <c r="N47" s="199"/>
      <c r="O47" s="199"/>
      <c r="P47" s="199"/>
      <c r="Q47" s="199"/>
      <c r="R47" s="199"/>
      <c r="S47" s="199"/>
      <c r="T47" s="199"/>
      <c r="U47" s="199"/>
      <c r="V47" s="199"/>
      <c r="W47" s="199"/>
      <c r="X47" s="199"/>
      <c r="Y47" s="199"/>
      <c r="Z47" s="199"/>
      <c r="AA47" s="199"/>
      <c r="AB47" s="199"/>
      <c r="AC47" s="199"/>
      <c r="AD47" s="199"/>
      <c r="AE47" s="199"/>
      <c r="AF47" s="197"/>
      <c r="AG47" s="385"/>
      <c r="AH47" s="386"/>
      <c r="AI47" s="199"/>
      <c r="AJ47" s="382"/>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row>
    <row r="48" spans="1:75" ht="12" customHeight="1" x14ac:dyDescent="0.15">
      <c r="A48" s="192"/>
      <c r="B48" s="193"/>
      <c r="C48" s="194">
        <v>1</v>
      </c>
      <c r="D48" s="195"/>
      <c r="E48" s="202"/>
      <c r="F48" s="203"/>
      <c r="G48" s="203"/>
      <c r="H48" s="203"/>
      <c r="I48" s="204"/>
      <c r="J48" s="224"/>
      <c r="K48" s="225"/>
      <c r="L48" s="225"/>
      <c r="M48" s="225"/>
      <c r="N48" s="225"/>
      <c r="O48" s="225"/>
      <c r="P48" s="225"/>
      <c r="Q48" s="225"/>
      <c r="R48" s="225"/>
      <c r="S48" s="225"/>
      <c r="T48" s="225"/>
      <c r="U48" s="225"/>
      <c r="V48" s="225"/>
      <c r="W48" s="225"/>
      <c r="X48" s="225"/>
      <c r="Y48" s="225"/>
      <c r="Z48" s="225"/>
      <c r="AA48" s="225"/>
      <c r="AB48" s="225"/>
      <c r="AC48" s="225"/>
      <c r="AD48" s="225"/>
      <c r="AE48" s="225"/>
      <c r="AF48" s="226"/>
      <c r="AG48" s="233"/>
      <c r="AH48" s="234"/>
      <c r="AI48" s="233"/>
      <c r="AJ48" s="239"/>
      <c r="AN48" s="242" t="s">
        <v>18</v>
      </c>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4"/>
    </row>
    <row r="49" spans="1:75" ht="12" customHeight="1" x14ac:dyDescent="0.15">
      <c r="A49" s="192"/>
      <c r="B49" s="193"/>
      <c r="C49" s="200"/>
      <c r="D49" s="201"/>
      <c r="E49" s="205"/>
      <c r="F49" s="206"/>
      <c r="G49" s="206"/>
      <c r="H49" s="206"/>
      <c r="I49" s="207"/>
      <c r="J49" s="227"/>
      <c r="K49" s="228"/>
      <c r="L49" s="228"/>
      <c r="M49" s="228"/>
      <c r="N49" s="228"/>
      <c r="O49" s="228"/>
      <c r="P49" s="228"/>
      <c r="Q49" s="228"/>
      <c r="R49" s="228"/>
      <c r="S49" s="228"/>
      <c r="T49" s="228"/>
      <c r="U49" s="228"/>
      <c r="V49" s="228"/>
      <c r="W49" s="228"/>
      <c r="X49" s="228"/>
      <c r="Y49" s="228"/>
      <c r="Z49" s="228"/>
      <c r="AA49" s="228"/>
      <c r="AB49" s="228"/>
      <c r="AC49" s="228"/>
      <c r="AD49" s="228"/>
      <c r="AE49" s="228"/>
      <c r="AF49" s="229"/>
      <c r="AG49" s="235"/>
      <c r="AH49" s="236"/>
      <c r="AI49" s="235"/>
      <c r="AJ49" s="240"/>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row>
    <row r="50" spans="1:75" ht="12" customHeight="1" x14ac:dyDescent="0.15">
      <c r="A50" s="192"/>
      <c r="B50" s="193"/>
      <c r="C50" s="200"/>
      <c r="D50" s="201"/>
      <c r="E50" s="205"/>
      <c r="F50" s="206"/>
      <c r="G50" s="206"/>
      <c r="H50" s="206"/>
      <c r="I50" s="207"/>
      <c r="J50" s="227"/>
      <c r="K50" s="228"/>
      <c r="L50" s="228"/>
      <c r="M50" s="228"/>
      <c r="N50" s="228"/>
      <c r="O50" s="228"/>
      <c r="P50" s="228"/>
      <c r="Q50" s="228"/>
      <c r="R50" s="228"/>
      <c r="S50" s="228"/>
      <c r="T50" s="228"/>
      <c r="U50" s="228"/>
      <c r="V50" s="228"/>
      <c r="W50" s="228"/>
      <c r="X50" s="228"/>
      <c r="Y50" s="228"/>
      <c r="Z50" s="228"/>
      <c r="AA50" s="228"/>
      <c r="AB50" s="228"/>
      <c r="AC50" s="228"/>
      <c r="AD50" s="228"/>
      <c r="AE50" s="228"/>
      <c r="AF50" s="229"/>
      <c r="AG50" s="235"/>
      <c r="AH50" s="236"/>
      <c r="AI50" s="235"/>
      <c r="AJ50" s="240"/>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row>
    <row r="51" spans="1:75" ht="12" customHeight="1" x14ac:dyDescent="0.15">
      <c r="A51" s="192"/>
      <c r="B51" s="193"/>
      <c r="C51" s="200"/>
      <c r="D51" s="201"/>
      <c r="E51" s="205"/>
      <c r="F51" s="206"/>
      <c r="G51" s="206"/>
      <c r="H51" s="206"/>
      <c r="I51" s="207"/>
      <c r="J51" s="227"/>
      <c r="K51" s="228"/>
      <c r="L51" s="228"/>
      <c r="M51" s="228"/>
      <c r="N51" s="228"/>
      <c r="O51" s="228"/>
      <c r="P51" s="228"/>
      <c r="Q51" s="228"/>
      <c r="R51" s="228"/>
      <c r="S51" s="228"/>
      <c r="T51" s="228"/>
      <c r="U51" s="228"/>
      <c r="V51" s="228"/>
      <c r="W51" s="228"/>
      <c r="X51" s="228"/>
      <c r="Y51" s="228"/>
      <c r="Z51" s="228"/>
      <c r="AA51" s="228"/>
      <c r="AB51" s="228"/>
      <c r="AC51" s="228"/>
      <c r="AD51" s="228"/>
      <c r="AE51" s="228"/>
      <c r="AF51" s="229"/>
      <c r="AG51" s="235"/>
      <c r="AH51" s="236"/>
      <c r="AI51" s="235"/>
      <c r="AJ51" s="240"/>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row>
    <row r="52" spans="1:75" ht="12" customHeight="1" x14ac:dyDescent="0.15">
      <c r="A52" s="192"/>
      <c r="B52" s="193"/>
      <c r="C52" s="196"/>
      <c r="D52" s="197"/>
      <c r="E52" s="208"/>
      <c r="F52" s="209"/>
      <c r="G52" s="209"/>
      <c r="H52" s="209"/>
      <c r="I52" s="210"/>
      <c r="J52" s="230"/>
      <c r="K52" s="231"/>
      <c r="L52" s="231"/>
      <c r="M52" s="231"/>
      <c r="N52" s="231"/>
      <c r="O52" s="231"/>
      <c r="P52" s="231"/>
      <c r="Q52" s="231"/>
      <c r="R52" s="231"/>
      <c r="S52" s="231"/>
      <c r="T52" s="231"/>
      <c r="U52" s="231"/>
      <c r="V52" s="231"/>
      <c r="W52" s="231"/>
      <c r="X52" s="231"/>
      <c r="Y52" s="231"/>
      <c r="Z52" s="231"/>
      <c r="AA52" s="231"/>
      <c r="AB52" s="231"/>
      <c r="AC52" s="231"/>
      <c r="AD52" s="231"/>
      <c r="AE52" s="231"/>
      <c r="AF52" s="232"/>
      <c r="AG52" s="237"/>
      <c r="AH52" s="238"/>
      <c r="AI52" s="237"/>
      <c r="AJ52" s="24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row>
    <row r="53" spans="1:75" ht="12" customHeight="1" x14ac:dyDescent="0.15">
      <c r="A53" s="192"/>
      <c r="B53" s="193"/>
      <c r="C53" s="194">
        <v>2</v>
      </c>
      <c r="D53" s="195"/>
      <c r="E53" s="202"/>
      <c r="F53" s="203"/>
      <c r="G53" s="203"/>
      <c r="H53" s="203"/>
      <c r="I53" s="204"/>
      <c r="J53" s="224"/>
      <c r="K53" s="225"/>
      <c r="L53" s="225"/>
      <c r="M53" s="225"/>
      <c r="N53" s="225"/>
      <c r="O53" s="225"/>
      <c r="P53" s="225"/>
      <c r="Q53" s="225"/>
      <c r="R53" s="225"/>
      <c r="S53" s="225"/>
      <c r="T53" s="225"/>
      <c r="U53" s="225"/>
      <c r="V53" s="225"/>
      <c r="W53" s="225"/>
      <c r="X53" s="225"/>
      <c r="Y53" s="225"/>
      <c r="Z53" s="225"/>
      <c r="AA53" s="225"/>
      <c r="AB53" s="225"/>
      <c r="AC53" s="225"/>
      <c r="AD53" s="225"/>
      <c r="AE53" s="225"/>
      <c r="AF53" s="226"/>
      <c r="AG53" s="233"/>
      <c r="AH53" s="234"/>
      <c r="AI53" s="233"/>
      <c r="AJ53" s="239"/>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row>
    <row r="54" spans="1:75" ht="12" customHeight="1" x14ac:dyDescent="0.15">
      <c r="A54" s="192"/>
      <c r="B54" s="193"/>
      <c r="C54" s="200"/>
      <c r="D54" s="201"/>
      <c r="E54" s="205"/>
      <c r="F54" s="206"/>
      <c r="G54" s="206"/>
      <c r="H54" s="206"/>
      <c r="I54" s="207"/>
      <c r="J54" s="227"/>
      <c r="K54" s="228"/>
      <c r="L54" s="228"/>
      <c r="M54" s="228"/>
      <c r="N54" s="228"/>
      <c r="O54" s="228"/>
      <c r="P54" s="228"/>
      <c r="Q54" s="228"/>
      <c r="R54" s="228"/>
      <c r="S54" s="228"/>
      <c r="T54" s="228"/>
      <c r="U54" s="228"/>
      <c r="V54" s="228"/>
      <c r="W54" s="228"/>
      <c r="X54" s="228"/>
      <c r="Y54" s="228"/>
      <c r="Z54" s="228"/>
      <c r="AA54" s="228"/>
      <c r="AB54" s="228"/>
      <c r="AC54" s="228"/>
      <c r="AD54" s="228"/>
      <c r="AE54" s="228"/>
      <c r="AF54" s="229"/>
      <c r="AG54" s="235"/>
      <c r="AH54" s="236"/>
      <c r="AI54" s="235"/>
      <c r="AJ54" s="240"/>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row>
    <row r="55" spans="1:75" ht="12" customHeight="1" x14ac:dyDescent="0.15">
      <c r="A55" s="192"/>
      <c r="B55" s="193"/>
      <c r="C55" s="200"/>
      <c r="D55" s="201"/>
      <c r="E55" s="205"/>
      <c r="F55" s="206"/>
      <c r="G55" s="206"/>
      <c r="H55" s="206"/>
      <c r="I55" s="207"/>
      <c r="J55" s="227"/>
      <c r="K55" s="228"/>
      <c r="L55" s="228"/>
      <c r="M55" s="228"/>
      <c r="N55" s="228"/>
      <c r="O55" s="228"/>
      <c r="P55" s="228"/>
      <c r="Q55" s="228"/>
      <c r="R55" s="228"/>
      <c r="S55" s="228"/>
      <c r="T55" s="228"/>
      <c r="U55" s="228"/>
      <c r="V55" s="228"/>
      <c r="W55" s="228"/>
      <c r="X55" s="228"/>
      <c r="Y55" s="228"/>
      <c r="Z55" s="228"/>
      <c r="AA55" s="228"/>
      <c r="AB55" s="228"/>
      <c r="AC55" s="228"/>
      <c r="AD55" s="228"/>
      <c r="AE55" s="228"/>
      <c r="AF55" s="229"/>
      <c r="AG55" s="235"/>
      <c r="AH55" s="236"/>
      <c r="AI55" s="235"/>
      <c r="AJ55" s="240"/>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row>
    <row r="56" spans="1:75" ht="12" customHeight="1" x14ac:dyDescent="0.15">
      <c r="A56" s="192"/>
      <c r="B56" s="193"/>
      <c r="C56" s="200"/>
      <c r="D56" s="201"/>
      <c r="E56" s="205"/>
      <c r="F56" s="206"/>
      <c r="G56" s="206"/>
      <c r="H56" s="206"/>
      <c r="I56" s="207"/>
      <c r="J56" s="227"/>
      <c r="K56" s="228"/>
      <c r="L56" s="228"/>
      <c r="M56" s="228"/>
      <c r="N56" s="228"/>
      <c r="O56" s="228"/>
      <c r="P56" s="228"/>
      <c r="Q56" s="228"/>
      <c r="R56" s="228"/>
      <c r="S56" s="228"/>
      <c r="T56" s="228"/>
      <c r="U56" s="228"/>
      <c r="V56" s="228"/>
      <c r="W56" s="228"/>
      <c r="X56" s="228"/>
      <c r="Y56" s="228"/>
      <c r="Z56" s="228"/>
      <c r="AA56" s="228"/>
      <c r="AB56" s="228"/>
      <c r="AC56" s="228"/>
      <c r="AD56" s="228"/>
      <c r="AE56" s="228"/>
      <c r="AF56" s="229"/>
      <c r="AG56" s="235"/>
      <c r="AH56" s="236"/>
      <c r="AI56" s="235"/>
      <c r="AJ56" s="240"/>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row>
    <row r="57" spans="1:75" ht="12" customHeight="1" x14ac:dyDescent="0.15">
      <c r="A57" s="192"/>
      <c r="B57" s="193"/>
      <c r="C57" s="196"/>
      <c r="D57" s="197"/>
      <c r="E57" s="208"/>
      <c r="F57" s="209"/>
      <c r="G57" s="209"/>
      <c r="H57" s="209"/>
      <c r="I57" s="210"/>
      <c r="J57" s="230"/>
      <c r="K57" s="231"/>
      <c r="L57" s="231"/>
      <c r="M57" s="231"/>
      <c r="N57" s="231"/>
      <c r="O57" s="231"/>
      <c r="P57" s="231"/>
      <c r="Q57" s="231"/>
      <c r="R57" s="231"/>
      <c r="S57" s="231"/>
      <c r="T57" s="231"/>
      <c r="U57" s="231"/>
      <c r="V57" s="231"/>
      <c r="W57" s="231"/>
      <c r="X57" s="231"/>
      <c r="Y57" s="231"/>
      <c r="Z57" s="231"/>
      <c r="AA57" s="231"/>
      <c r="AB57" s="231"/>
      <c r="AC57" s="231"/>
      <c r="AD57" s="231"/>
      <c r="AE57" s="231"/>
      <c r="AF57" s="232"/>
      <c r="AG57" s="237"/>
      <c r="AH57" s="238"/>
      <c r="AI57" s="237"/>
      <c r="AJ57" s="241"/>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row>
    <row r="58" spans="1:75" ht="12" customHeight="1" x14ac:dyDescent="0.15">
      <c r="A58" s="192"/>
      <c r="B58" s="193"/>
      <c r="C58" s="194">
        <v>3</v>
      </c>
      <c r="D58" s="195"/>
      <c r="E58" s="202"/>
      <c r="F58" s="203"/>
      <c r="G58" s="203"/>
      <c r="H58" s="203"/>
      <c r="I58" s="204"/>
      <c r="J58" s="224"/>
      <c r="K58" s="225"/>
      <c r="L58" s="225"/>
      <c r="M58" s="225"/>
      <c r="N58" s="225"/>
      <c r="O58" s="225"/>
      <c r="P58" s="225"/>
      <c r="Q58" s="225"/>
      <c r="R58" s="225"/>
      <c r="S58" s="225"/>
      <c r="T58" s="225"/>
      <c r="U58" s="225"/>
      <c r="V58" s="225"/>
      <c r="W58" s="225"/>
      <c r="X58" s="225"/>
      <c r="Y58" s="225"/>
      <c r="Z58" s="225"/>
      <c r="AA58" s="225"/>
      <c r="AB58" s="225"/>
      <c r="AC58" s="225"/>
      <c r="AD58" s="225"/>
      <c r="AE58" s="225"/>
      <c r="AF58" s="226"/>
      <c r="AG58" s="233"/>
      <c r="AH58" s="234"/>
      <c r="AI58" s="233"/>
      <c r="AJ58" s="239"/>
      <c r="AN58" s="242" t="s">
        <v>131</v>
      </c>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4"/>
    </row>
    <row r="59" spans="1:75" ht="12" customHeight="1" x14ac:dyDescent="0.15">
      <c r="A59" s="192"/>
      <c r="B59" s="193"/>
      <c r="C59" s="200"/>
      <c r="D59" s="201"/>
      <c r="E59" s="205"/>
      <c r="F59" s="206"/>
      <c r="G59" s="206"/>
      <c r="H59" s="206"/>
      <c r="I59" s="207"/>
      <c r="J59" s="227"/>
      <c r="K59" s="228"/>
      <c r="L59" s="228"/>
      <c r="M59" s="228"/>
      <c r="N59" s="228"/>
      <c r="O59" s="228"/>
      <c r="P59" s="228"/>
      <c r="Q59" s="228"/>
      <c r="R59" s="228"/>
      <c r="S59" s="228"/>
      <c r="T59" s="228"/>
      <c r="U59" s="228"/>
      <c r="V59" s="228"/>
      <c r="W59" s="228"/>
      <c r="X59" s="228"/>
      <c r="Y59" s="228"/>
      <c r="Z59" s="228"/>
      <c r="AA59" s="228"/>
      <c r="AB59" s="228"/>
      <c r="AC59" s="228"/>
      <c r="AD59" s="228"/>
      <c r="AE59" s="228"/>
      <c r="AF59" s="229"/>
      <c r="AG59" s="235"/>
      <c r="AH59" s="236"/>
      <c r="AI59" s="235"/>
      <c r="AJ59" s="240"/>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row>
    <row r="60" spans="1:75" ht="12" customHeight="1" x14ac:dyDescent="0.15">
      <c r="A60" s="186" t="s">
        <v>138</v>
      </c>
      <c r="B60" s="187"/>
      <c r="C60" s="200"/>
      <c r="D60" s="201"/>
      <c r="E60" s="205"/>
      <c r="F60" s="206"/>
      <c r="G60" s="206"/>
      <c r="H60" s="206"/>
      <c r="I60" s="207"/>
      <c r="J60" s="227"/>
      <c r="K60" s="228"/>
      <c r="L60" s="228"/>
      <c r="M60" s="228"/>
      <c r="N60" s="228"/>
      <c r="O60" s="228"/>
      <c r="P60" s="228"/>
      <c r="Q60" s="228"/>
      <c r="R60" s="228"/>
      <c r="S60" s="228"/>
      <c r="T60" s="228"/>
      <c r="U60" s="228"/>
      <c r="V60" s="228"/>
      <c r="W60" s="228"/>
      <c r="X60" s="228"/>
      <c r="Y60" s="228"/>
      <c r="Z60" s="228"/>
      <c r="AA60" s="228"/>
      <c r="AB60" s="228"/>
      <c r="AC60" s="228"/>
      <c r="AD60" s="228"/>
      <c r="AE60" s="228"/>
      <c r="AF60" s="229"/>
      <c r="AG60" s="235"/>
      <c r="AH60" s="236"/>
      <c r="AI60" s="235"/>
      <c r="AJ60" s="240"/>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row>
    <row r="61" spans="1:75" ht="12" customHeight="1" x14ac:dyDescent="0.15">
      <c r="A61" s="186"/>
      <c r="B61" s="187"/>
      <c r="C61" s="200"/>
      <c r="D61" s="201"/>
      <c r="E61" s="205"/>
      <c r="F61" s="206"/>
      <c r="G61" s="206"/>
      <c r="H61" s="206"/>
      <c r="I61" s="207"/>
      <c r="J61" s="227"/>
      <c r="K61" s="228"/>
      <c r="L61" s="228"/>
      <c r="M61" s="228"/>
      <c r="N61" s="228"/>
      <c r="O61" s="228"/>
      <c r="P61" s="228"/>
      <c r="Q61" s="228"/>
      <c r="R61" s="228"/>
      <c r="S61" s="228"/>
      <c r="T61" s="228"/>
      <c r="U61" s="228"/>
      <c r="V61" s="228"/>
      <c r="W61" s="228"/>
      <c r="X61" s="228"/>
      <c r="Y61" s="228"/>
      <c r="Z61" s="228"/>
      <c r="AA61" s="228"/>
      <c r="AB61" s="228"/>
      <c r="AC61" s="228"/>
      <c r="AD61" s="228"/>
      <c r="AE61" s="228"/>
      <c r="AF61" s="229"/>
      <c r="AG61" s="235"/>
      <c r="AH61" s="236"/>
      <c r="AI61" s="235"/>
      <c r="AJ61" s="240"/>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row>
    <row r="62" spans="1:75" ht="12" customHeight="1" x14ac:dyDescent="0.15">
      <c r="A62" s="186"/>
      <c r="B62" s="187"/>
      <c r="C62" s="196"/>
      <c r="D62" s="197"/>
      <c r="E62" s="208"/>
      <c r="F62" s="209"/>
      <c r="G62" s="209"/>
      <c r="H62" s="209"/>
      <c r="I62" s="210"/>
      <c r="J62" s="230"/>
      <c r="K62" s="231"/>
      <c r="L62" s="231"/>
      <c r="M62" s="231"/>
      <c r="N62" s="231"/>
      <c r="O62" s="231"/>
      <c r="P62" s="231"/>
      <c r="Q62" s="231"/>
      <c r="R62" s="231"/>
      <c r="S62" s="231"/>
      <c r="T62" s="231"/>
      <c r="U62" s="231"/>
      <c r="V62" s="231"/>
      <c r="W62" s="231"/>
      <c r="X62" s="231"/>
      <c r="Y62" s="231"/>
      <c r="Z62" s="231"/>
      <c r="AA62" s="231"/>
      <c r="AB62" s="231"/>
      <c r="AC62" s="231"/>
      <c r="AD62" s="231"/>
      <c r="AE62" s="231"/>
      <c r="AF62" s="232"/>
      <c r="AG62" s="237"/>
      <c r="AH62" s="238"/>
      <c r="AI62" s="237"/>
      <c r="AJ62" s="241"/>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row>
    <row r="63" spans="1:75" ht="12" hidden="1" customHeight="1" x14ac:dyDescent="0.15">
      <c r="A63" s="186"/>
      <c r="B63" s="187"/>
      <c r="C63" s="194">
        <v>4</v>
      </c>
      <c r="D63" s="195"/>
      <c r="E63" s="202"/>
      <c r="F63" s="203"/>
      <c r="G63" s="203"/>
      <c r="H63" s="203"/>
      <c r="I63" s="204"/>
      <c r="J63" s="224"/>
      <c r="K63" s="225"/>
      <c r="L63" s="225"/>
      <c r="M63" s="225"/>
      <c r="N63" s="225"/>
      <c r="O63" s="225"/>
      <c r="P63" s="225"/>
      <c r="Q63" s="225"/>
      <c r="R63" s="225"/>
      <c r="S63" s="225"/>
      <c r="T63" s="225"/>
      <c r="U63" s="225"/>
      <c r="V63" s="225"/>
      <c r="W63" s="225"/>
      <c r="X63" s="225"/>
      <c r="Y63" s="225"/>
      <c r="Z63" s="225"/>
      <c r="AA63" s="225"/>
      <c r="AB63" s="225"/>
      <c r="AC63" s="225"/>
      <c r="AD63" s="225"/>
      <c r="AE63" s="225"/>
      <c r="AF63" s="226"/>
      <c r="AG63" s="233" t="s">
        <v>226</v>
      </c>
      <c r="AH63" s="234"/>
      <c r="AI63" s="233" t="s">
        <v>226</v>
      </c>
      <c r="AJ63" s="239"/>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row>
    <row r="64" spans="1:75" ht="12" hidden="1" customHeight="1" x14ac:dyDescent="0.15">
      <c r="A64" s="186"/>
      <c r="B64" s="187"/>
      <c r="C64" s="200"/>
      <c r="D64" s="201"/>
      <c r="E64" s="205"/>
      <c r="F64" s="206"/>
      <c r="G64" s="206"/>
      <c r="H64" s="206"/>
      <c r="I64" s="207"/>
      <c r="J64" s="227"/>
      <c r="K64" s="228"/>
      <c r="L64" s="228"/>
      <c r="M64" s="228"/>
      <c r="N64" s="228"/>
      <c r="O64" s="228"/>
      <c r="P64" s="228"/>
      <c r="Q64" s="228"/>
      <c r="R64" s="228"/>
      <c r="S64" s="228"/>
      <c r="T64" s="228"/>
      <c r="U64" s="228"/>
      <c r="V64" s="228"/>
      <c r="W64" s="228"/>
      <c r="X64" s="228"/>
      <c r="Y64" s="228"/>
      <c r="Z64" s="228"/>
      <c r="AA64" s="228"/>
      <c r="AB64" s="228"/>
      <c r="AC64" s="228"/>
      <c r="AD64" s="228"/>
      <c r="AE64" s="228"/>
      <c r="AF64" s="229"/>
      <c r="AG64" s="235"/>
      <c r="AH64" s="236"/>
      <c r="AI64" s="235"/>
      <c r="AJ64" s="240"/>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row>
    <row r="65" spans="1:75" ht="12" hidden="1" customHeight="1" x14ac:dyDescent="0.15">
      <c r="A65" s="186"/>
      <c r="B65" s="187"/>
      <c r="C65" s="200"/>
      <c r="D65" s="201"/>
      <c r="E65" s="205"/>
      <c r="F65" s="206"/>
      <c r="G65" s="206"/>
      <c r="H65" s="206"/>
      <c r="I65" s="207"/>
      <c r="J65" s="227"/>
      <c r="K65" s="228"/>
      <c r="L65" s="228"/>
      <c r="M65" s="228"/>
      <c r="N65" s="228"/>
      <c r="O65" s="228"/>
      <c r="P65" s="228"/>
      <c r="Q65" s="228"/>
      <c r="R65" s="228"/>
      <c r="S65" s="228"/>
      <c r="T65" s="228"/>
      <c r="U65" s="228"/>
      <c r="V65" s="228"/>
      <c r="W65" s="228"/>
      <c r="X65" s="228"/>
      <c r="Y65" s="228"/>
      <c r="Z65" s="228"/>
      <c r="AA65" s="228"/>
      <c r="AB65" s="228"/>
      <c r="AC65" s="228"/>
      <c r="AD65" s="228"/>
      <c r="AE65" s="228"/>
      <c r="AF65" s="229"/>
      <c r="AG65" s="235"/>
      <c r="AH65" s="236"/>
      <c r="AI65" s="235"/>
      <c r="AJ65" s="240"/>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row>
    <row r="66" spans="1:75" ht="12" hidden="1" customHeight="1" x14ac:dyDescent="0.15">
      <c r="A66" s="186"/>
      <c r="B66" s="187"/>
      <c r="C66" s="200"/>
      <c r="D66" s="201"/>
      <c r="E66" s="205"/>
      <c r="F66" s="206"/>
      <c r="G66" s="206"/>
      <c r="H66" s="206"/>
      <c r="I66" s="207"/>
      <c r="J66" s="227"/>
      <c r="K66" s="228"/>
      <c r="L66" s="228"/>
      <c r="M66" s="228"/>
      <c r="N66" s="228"/>
      <c r="O66" s="228"/>
      <c r="P66" s="228"/>
      <c r="Q66" s="228"/>
      <c r="R66" s="228"/>
      <c r="S66" s="228"/>
      <c r="T66" s="228"/>
      <c r="U66" s="228"/>
      <c r="V66" s="228"/>
      <c r="W66" s="228"/>
      <c r="X66" s="228"/>
      <c r="Y66" s="228"/>
      <c r="Z66" s="228"/>
      <c r="AA66" s="228"/>
      <c r="AB66" s="228"/>
      <c r="AC66" s="228"/>
      <c r="AD66" s="228"/>
      <c r="AE66" s="228"/>
      <c r="AF66" s="229"/>
      <c r="AG66" s="235"/>
      <c r="AH66" s="236"/>
      <c r="AI66" s="235"/>
      <c r="AJ66" s="240"/>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row>
    <row r="67" spans="1:75" ht="12" hidden="1" customHeight="1" x14ac:dyDescent="0.15">
      <c r="A67" s="186"/>
      <c r="B67" s="187"/>
      <c r="C67" s="196"/>
      <c r="D67" s="197"/>
      <c r="E67" s="208"/>
      <c r="F67" s="209"/>
      <c r="G67" s="209"/>
      <c r="H67" s="209"/>
      <c r="I67" s="210"/>
      <c r="J67" s="230"/>
      <c r="K67" s="231"/>
      <c r="L67" s="231"/>
      <c r="M67" s="231"/>
      <c r="N67" s="231"/>
      <c r="O67" s="231"/>
      <c r="P67" s="231"/>
      <c r="Q67" s="231"/>
      <c r="R67" s="231"/>
      <c r="S67" s="231"/>
      <c r="T67" s="231"/>
      <c r="U67" s="231"/>
      <c r="V67" s="231"/>
      <c r="W67" s="231"/>
      <c r="X67" s="231"/>
      <c r="Y67" s="231"/>
      <c r="Z67" s="231"/>
      <c r="AA67" s="231"/>
      <c r="AB67" s="231"/>
      <c r="AC67" s="231"/>
      <c r="AD67" s="231"/>
      <c r="AE67" s="231"/>
      <c r="AF67" s="232"/>
      <c r="AG67" s="237"/>
      <c r="AH67" s="238"/>
      <c r="AI67" s="237"/>
      <c r="AJ67" s="241"/>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row>
    <row r="68" spans="1:75" ht="12" hidden="1" customHeight="1" x14ac:dyDescent="0.15">
      <c r="A68" s="186"/>
      <c r="B68" s="187"/>
      <c r="C68" s="194">
        <v>5</v>
      </c>
      <c r="D68" s="195"/>
      <c r="E68" s="202"/>
      <c r="F68" s="203"/>
      <c r="G68" s="203"/>
      <c r="H68" s="203"/>
      <c r="I68" s="204"/>
      <c r="J68" s="224"/>
      <c r="K68" s="225"/>
      <c r="L68" s="225"/>
      <c r="M68" s="225"/>
      <c r="N68" s="225"/>
      <c r="O68" s="225"/>
      <c r="P68" s="225"/>
      <c r="Q68" s="225"/>
      <c r="R68" s="225"/>
      <c r="S68" s="225"/>
      <c r="T68" s="225"/>
      <c r="U68" s="225"/>
      <c r="V68" s="225"/>
      <c r="W68" s="225"/>
      <c r="X68" s="225"/>
      <c r="Y68" s="225"/>
      <c r="Z68" s="225"/>
      <c r="AA68" s="225"/>
      <c r="AB68" s="225"/>
      <c r="AC68" s="225"/>
      <c r="AD68" s="225"/>
      <c r="AE68" s="225"/>
      <c r="AF68" s="226"/>
      <c r="AG68" s="233" t="s">
        <v>226</v>
      </c>
      <c r="AH68" s="234"/>
      <c r="AI68" s="233" t="s">
        <v>226</v>
      </c>
      <c r="AJ68" s="239"/>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row>
    <row r="69" spans="1:75" ht="12" hidden="1" customHeight="1" x14ac:dyDescent="0.15">
      <c r="A69" s="186"/>
      <c r="B69" s="187"/>
      <c r="C69" s="200"/>
      <c r="D69" s="201"/>
      <c r="E69" s="205"/>
      <c r="F69" s="206"/>
      <c r="G69" s="206"/>
      <c r="H69" s="206"/>
      <c r="I69" s="207"/>
      <c r="J69" s="227"/>
      <c r="K69" s="228"/>
      <c r="L69" s="228"/>
      <c r="M69" s="228"/>
      <c r="N69" s="228"/>
      <c r="O69" s="228"/>
      <c r="P69" s="228"/>
      <c r="Q69" s="228"/>
      <c r="R69" s="228"/>
      <c r="S69" s="228"/>
      <c r="T69" s="228"/>
      <c r="U69" s="228"/>
      <c r="V69" s="228"/>
      <c r="W69" s="228"/>
      <c r="X69" s="228"/>
      <c r="Y69" s="228"/>
      <c r="Z69" s="228"/>
      <c r="AA69" s="228"/>
      <c r="AB69" s="228"/>
      <c r="AC69" s="228"/>
      <c r="AD69" s="228"/>
      <c r="AE69" s="228"/>
      <c r="AF69" s="229"/>
      <c r="AG69" s="235"/>
      <c r="AH69" s="236"/>
      <c r="AI69" s="235"/>
      <c r="AJ69" s="240"/>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row>
    <row r="70" spans="1:75" ht="12" hidden="1" customHeight="1" x14ac:dyDescent="0.15">
      <c r="A70" s="186"/>
      <c r="B70" s="187"/>
      <c r="C70" s="200"/>
      <c r="D70" s="201"/>
      <c r="E70" s="205"/>
      <c r="F70" s="206"/>
      <c r="G70" s="206"/>
      <c r="H70" s="206"/>
      <c r="I70" s="207"/>
      <c r="J70" s="227"/>
      <c r="K70" s="228"/>
      <c r="L70" s="228"/>
      <c r="M70" s="228"/>
      <c r="N70" s="228"/>
      <c r="O70" s="228"/>
      <c r="P70" s="228"/>
      <c r="Q70" s="228"/>
      <c r="R70" s="228"/>
      <c r="S70" s="228"/>
      <c r="T70" s="228"/>
      <c r="U70" s="228"/>
      <c r="V70" s="228"/>
      <c r="W70" s="228"/>
      <c r="X70" s="228"/>
      <c r="Y70" s="228"/>
      <c r="Z70" s="228"/>
      <c r="AA70" s="228"/>
      <c r="AB70" s="228"/>
      <c r="AC70" s="228"/>
      <c r="AD70" s="228"/>
      <c r="AE70" s="228"/>
      <c r="AF70" s="229"/>
      <c r="AG70" s="235"/>
      <c r="AH70" s="236"/>
      <c r="AI70" s="235"/>
      <c r="AJ70" s="240"/>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row>
    <row r="71" spans="1:75" ht="12" hidden="1" customHeight="1" x14ac:dyDescent="0.15">
      <c r="A71" s="186"/>
      <c r="B71" s="187"/>
      <c r="C71" s="200"/>
      <c r="D71" s="201"/>
      <c r="E71" s="205"/>
      <c r="F71" s="206"/>
      <c r="G71" s="206"/>
      <c r="H71" s="206"/>
      <c r="I71" s="207"/>
      <c r="J71" s="227"/>
      <c r="K71" s="228"/>
      <c r="L71" s="228"/>
      <c r="M71" s="228"/>
      <c r="N71" s="228"/>
      <c r="O71" s="228"/>
      <c r="P71" s="228"/>
      <c r="Q71" s="228"/>
      <c r="R71" s="228"/>
      <c r="S71" s="228"/>
      <c r="T71" s="228"/>
      <c r="U71" s="228"/>
      <c r="V71" s="228"/>
      <c r="W71" s="228"/>
      <c r="X71" s="228"/>
      <c r="Y71" s="228"/>
      <c r="Z71" s="228"/>
      <c r="AA71" s="228"/>
      <c r="AB71" s="228"/>
      <c r="AC71" s="228"/>
      <c r="AD71" s="228"/>
      <c r="AE71" s="228"/>
      <c r="AF71" s="229"/>
      <c r="AG71" s="235"/>
      <c r="AH71" s="236"/>
      <c r="AI71" s="235"/>
      <c r="AJ71" s="240"/>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row>
    <row r="72" spans="1:75" ht="12" hidden="1" customHeight="1" x14ac:dyDescent="0.15">
      <c r="A72" s="186"/>
      <c r="B72" s="187"/>
      <c r="C72" s="196"/>
      <c r="D72" s="197"/>
      <c r="E72" s="208"/>
      <c r="F72" s="209"/>
      <c r="G72" s="209"/>
      <c r="H72" s="209"/>
      <c r="I72" s="210"/>
      <c r="J72" s="230"/>
      <c r="K72" s="231"/>
      <c r="L72" s="231"/>
      <c r="M72" s="231"/>
      <c r="N72" s="231"/>
      <c r="O72" s="231"/>
      <c r="P72" s="231"/>
      <c r="Q72" s="231"/>
      <c r="R72" s="231"/>
      <c r="S72" s="231"/>
      <c r="T72" s="231"/>
      <c r="U72" s="231"/>
      <c r="V72" s="231"/>
      <c r="W72" s="231"/>
      <c r="X72" s="231"/>
      <c r="Y72" s="231"/>
      <c r="Z72" s="231"/>
      <c r="AA72" s="231"/>
      <c r="AB72" s="231"/>
      <c r="AC72" s="231"/>
      <c r="AD72" s="231"/>
      <c r="AE72" s="231"/>
      <c r="AF72" s="232"/>
      <c r="AG72" s="237"/>
      <c r="AH72" s="238"/>
      <c r="AI72" s="237"/>
      <c r="AJ72" s="241"/>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row>
    <row r="73" spans="1:75" ht="12" hidden="1" customHeight="1" x14ac:dyDescent="0.15">
      <c r="A73" s="186"/>
      <c r="B73" s="187"/>
      <c r="C73" s="194">
        <v>6</v>
      </c>
      <c r="D73" s="195"/>
      <c r="E73" s="202"/>
      <c r="F73" s="203"/>
      <c r="G73" s="203"/>
      <c r="H73" s="203"/>
      <c r="I73" s="204"/>
      <c r="J73" s="224"/>
      <c r="K73" s="225"/>
      <c r="L73" s="225"/>
      <c r="M73" s="225"/>
      <c r="N73" s="225"/>
      <c r="O73" s="225"/>
      <c r="P73" s="225"/>
      <c r="Q73" s="225"/>
      <c r="R73" s="225"/>
      <c r="S73" s="225"/>
      <c r="T73" s="225"/>
      <c r="U73" s="225"/>
      <c r="V73" s="225"/>
      <c r="W73" s="225"/>
      <c r="X73" s="225"/>
      <c r="Y73" s="225"/>
      <c r="Z73" s="225"/>
      <c r="AA73" s="225"/>
      <c r="AB73" s="225"/>
      <c r="AC73" s="225"/>
      <c r="AD73" s="225"/>
      <c r="AE73" s="225"/>
      <c r="AF73" s="226"/>
      <c r="AG73" s="233" t="s">
        <v>226</v>
      </c>
      <c r="AH73" s="234"/>
      <c r="AI73" s="233" t="s">
        <v>226</v>
      </c>
      <c r="AJ73" s="239"/>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row>
    <row r="74" spans="1:75" ht="12" hidden="1" customHeight="1" x14ac:dyDescent="0.15">
      <c r="A74" s="186"/>
      <c r="B74" s="187"/>
      <c r="C74" s="200"/>
      <c r="D74" s="201"/>
      <c r="E74" s="205"/>
      <c r="F74" s="206"/>
      <c r="G74" s="206"/>
      <c r="H74" s="206"/>
      <c r="I74" s="207"/>
      <c r="J74" s="227"/>
      <c r="K74" s="228"/>
      <c r="L74" s="228"/>
      <c r="M74" s="228"/>
      <c r="N74" s="228"/>
      <c r="O74" s="228"/>
      <c r="P74" s="228"/>
      <c r="Q74" s="228"/>
      <c r="R74" s="228"/>
      <c r="S74" s="228"/>
      <c r="T74" s="228"/>
      <c r="U74" s="228"/>
      <c r="V74" s="228"/>
      <c r="W74" s="228"/>
      <c r="X74" s="228"/>
      <c r="Y74" s="228"/>
      <c r="Z74" s="228"/>
      <c r="AA74" s="228"/>
      <c r="AB74" s="228"/>
      <c r="AC74" s="228"/>
      <c r="AD74" s="228"/>
      <c r="AE74" s="228"/>
      <c r="AF74" s="229"/>
      <c r="AG74" s="235"/>
      <c r="AH74" s="236"/>
      <c r="AI74" s="235"/>
      <c r="AJ74" s="240"/>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row>
    <row r="75" spans="1:75" ht="12" hidden="1" customHeight="1" x14ac:dyDescent="0.15">
      <c r="A75" s="186"/>
      <c r="B75" s="187"/>
      <c r="C75" s="200"/>
      <c r="D75" s="201"/>
      <c r="E75" s="205"/>
      <c r="F75" s="206"/>
      <c r="G75" s="206"/>
      <c r="H75" s="206"/>
      <c r="I75" s="207"/>
      <c r="J75" s="227"/>
      <c r="K75" s="228"/>
      <c r="L75" s="228"/>
      <c r="M75" s="228"/>
      <c r="N75" s="228"/>
      <c r="O75" s="228"/>
      <c r="P75" s="228"/>
      <c r="Q75" s="228"/>
      <c r="R75" s="228"/>
      <c r="S75" s="228"/>
      <c r="T75" s="228"/>
      <c r="U75" s="228"/>
      <c r="V75" s="228"/>
      <c r="W75" s="228"/>
      <c r="X75" s="228"/>
      <c r="Y75" s="228"/>
      <c r="Z75" s="228"/>
      <c r="AA75" s="228"/>
      <c r="AB75" s="228"/>
      <c r="AC75" s="228"/>
      <c r="AD75" s="228"/>
      <c r="AE75" s="228"/>
      <c r="AF75" s="229"/>
      <c r="AG75" s="235"/>
      <c r="AH75" s="236"/>
      <c r="AI75" s="235"/>
      <c r="AJ75" s="240"/>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row>
    <row r="76" spans="1:75" ht="12" hidden="1" customHeight="1" x14ac:dyDescent="0.15">
      <c r="A76" s="186"/>
      <c r="B76" s="187"/>
      <c r="C76" s="200"/>
      <c r="D76" s="201"/>
      <c r="E76" s="205"/>
      <c r="F76" s="206"/>
      <c r="G76" s="206"/>
      <c r="H76" s="206"/>
      <c r="I76" s="207"/>
      <c r="J76" s="227"/>
      <c r="K76" s="228"/>
      <c r="L76" s="228"/>
      <c r="M76" s="228"/>
      <c r="N76" s="228"/>
      <c r="O76" s="228"/>
      <c r="P76" s="228"/>
      <c r="Q76" s="228"/>
      <c r="R76" s="228"/>
      <c r="S76" s="228"/>
      <c r="T76" s="228"/>
      <c r="U76" s="228"/>
      <c r="V76" s="228"/>
      <c r="W76" s="228"/>
      <c r="X76" s="228"/>
      <c r="Y76" s="228"/>
      <c r="Z76" s="228"/>
      <c r="AA76" s="228"/>
      <c r="AB76" s="228"/>
      <c r="AC76" s="228"/>
      <c r="AD76" s="228"/>
      <c r="AE76" s="228"/>
      <c r="AF76" s="229"/>
      <c r="AG76" s="235"/>
      <c r="AH76" s="236"/>
      <c r="AI76" s="235"/>
      <c r="AJ76" s="240"/>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row>
    <row r="77" spans="1:75" ht="12" hidden="1" customHeight="1" x14ac:dyDescent="0.15">
      <c r="A77" s="186"/>
      <c r="B77" s="187"/>
      <c r="C77" s="196"/>
      <c r="D77" s="197"/>
      <c r="E77" s="208"/>
      <c r="F77" s="209"/>
      <c r="G77" s="209"/>
      <c r="H77" s="209"/>
      <c r="I77" s="210"/>
      <c r="J77" s="230"/>
      <c r="K77" s="231"/>
      <c r="L77" s="231"/>
      <c r="M77" s="231"/>
      <c r="N77" s="231"/>
      <c r="O77" s="231"/>
      <c r="P77" s="231"/>
      <c r="Q77" s="231"/>
      <c r="R77" s="231"/>
      <c r="S77" s="231"/>
      <c r="T77" s="231"/>
      <c r="U77" s="231"/>
      <c r="V77" s="231"/>
      <c r="W77" s="231"/>
      <c r="X77" s="231"/>
      <c r="Y77" s="231"/>
      <c r="Z77" s="231"/>
      <c r="AA77" s="231"/>
      <c r="AB77" s="231"/>
      <c r="AC77" s="231"/>
      <c r="AD77" s="231"/>
      <c r="AE77" s="231"/>
      <c r="AF77" s="232"/>
      <c r="AG77" s="237"/>
      <c r="AH77" s="238"/>
      <c r="AI77" s="237"/>
      <c r="AJ77" s="241"/>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row>
    <row r="78" spans="1:75" ht="12" hidden="1" customHeight="1" x14ac:dyDescent="0.15">
      <c r="A78" s="186"/>
      <c r="B78" s="187"/>
      <c r="C78" s="194">
        <v>7</v>
      </c>
      <c r="D78" s="195"/>
      <c r="E78" s="202"/>
      <c r="F78" s="203"/>
      <c r="G78" s="203"/>
      <c r="H78" s="203"/>
      <c r="I78" s="204"/>
      <c r="J78" s="224"/>
      <c r="K78" s="225"/>
      <c r="L78" s="225"/>
      <c r="M78" s="225"/>
      <c r="N78" s="225"/>
      <c r="O78" s="225"/>
      <c r="P78" s="225"/>
      <c r="Q78" s="225"/>
      <c r="R78" s="225"/>
      <c r="S78" s="225"/>
      <c r="T78" s="225"/>
      <c r="U78" s="225"/>
      <c r="V78" s="225"/>
      <c r="W78" s="225"/>
      <c r="X78" s="225"/>
      <c r="Y78" s="225"/>
      <c r="Z78" s="225"/>
      <c r="AA78" s="225"/>
      <c r="AB78" s="225"/>
      <c r="AC78" s="225"/>
      <c r="AD78" s="225"/>
      <c r="AE78" s="225"/>
      <c r="AF78" s="226"/>
      <c r="AG78" s="233" t="s">
        <v>226</v>
      </c>
      <c r="AH78" s="234"/>
      <c r="AI78" s="233" t="s">
        <v>226</v>
      </c>
      <c r="AJ78" s="239"/>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row>
    <row r="79" spans="1:75" ht="12" hidden="1" customHeight="1" x14ac:dyDescent="0.15">
      <c r="A79" s="186"/>
      <c r="B79" s="187"/>
      <c r="C79" s="200"/>
      <c r="D79" s="201"/>
      <c r="E79" s="205"/>
      <c r="F79" s="206"/>
      <c r="G79" s="206"/>
      <c r="H79" s="206"/>
      <c r="I79" s="207"/>
      <c r="J79" s="227"/>
      <c r="K79" s="228"/>
      <c r="L79" s="228"/>
      <c r="M79" s="228"/>
      <c r="N79" s="228"/>
      <c r="O79" s="228"/>
      <c r="P79" s="228"/>
      <c r="Q79" s="228"/>
      <c r="R79" s="228"/>
      <c r="S79" s="228"/>
      <c r="T79" s="228"/>
      <c r="U79" s="228"/>
      <c r="V79" s="228"/>
      <c r="W79" s="228"/>
      <c r="X79" s="228"/>
      <c r="Y79" s="228"/>
      <c r="Z79" s="228"/>
      <c r="AA79" s="228"/>
      <c r="AB79" s="228"/>
      <c r="AC79" s="228"/>
      <c r="AD79" s="228"/>
      <c r="AE79" s="228"/>
      <c r="AF79" s="229"/>
      <c r="AG79" s="235"/>
      <c r="AH79" s="236"/>
      <c r="AI79" s="235"/>
      <c r="AJ79" s="240"/>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row>
    <row r="80" spans="1:75" ht="12" hidden="1" customHeight="1" x14ac:dyDescent="0.15">
      <c r="A80" s="186"/>
      <c r="B80" s="187"/>
      <c r="C80" s="200"/>
      <c r="D80" s="201"/>
      <c r="E80" s="205"/>
      <c r="F80" s="206"/>
      <c r="G80" s="206"/>
      <c r="H80" s="206"/>
      <c r="I80" s="207"/>
      <c r="J80" s="227"/>
      <c r="K80" s="228"/>
      <c r="L80" s="228"/>
      <c r="M80" s="228"/>
      <c r="N80" s="228"/>
      <c r="O80" s="228"/>
      <c r="P80" s="228"/>
      <c r="Q80" s="228"/>
      <c r="R80" s="228"/>
      <c r="S80" s="228"/>
      <c r="T80" s="228"/>
      <c r="U80" s="228"/>
      <c r="V80" s="228"/>
      <c r="W80" s="228"/>
      <c r="X80" s="228"/>
      <c r="Y80" s="228"/>
      <c r="Z80" s="228"/>
      <c r="AA80" s="228"/>
      <c r="AB80" s="228"/>
      <c r="AC80" s="228"/>
      <c r="AD80" s="228"/>
      <c r="AE80" s="228"/>
      <c r="AF80" s="229"/>
      <c r="AG80" s="235"/>
      <c r="AH80" s="236"/>
      <c r="AI80" s="235"/>
      <c r="AJ80" s="240"/>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row>
    <row r="81" spans="1:75" ht="12" hidden="1" customHeight="1" x14ac:dyDescent="0.15">
      <c r="A81" s="186"/>
      <c r="B81" s="187"/>
      <c r="C81" s="200"/>
      <c r="D81" s="201"/>
      <c r="E81" s="205"/>
      <c r="F81" s="206"/>
      <c r="G81" s="206"/>
      <c r="H81" s="206"/>
      <c r="I81" s="207"/>
      <c r="J81" s="227"/>
      <c r="K81" s="228"/>
      <c r="L81" s="228"/>
      <c r="M81" s="228"/>
      <c r="N81" s="228"/>
      <c r="O81" s="228"/>
      <c r="P81" s="228"/>
      <c r="Q81" s="228"/>
      <c r="R81" s="228"/>
      <c r="S81" s="228"/>
      <c r="T81" s="228"/>
      <c r="U81" s="228"/>
      <c r="V81" s="228"/>
      <c r="W81" s="228"/>
      <c r="X81" s="228"/>
      <c r="Y81" s="228"/>
      <c r="Z81" s="228"/>
      <c r="AA81" s="228"/>
      <c r="AB81" s="228"/>
      <c r="AC81" s="228"/>
      <c r="AD81" s="228"/>
      <c r="AE81" s="228"/>
      <c r="AF81" s="229"/>
      <c r="AG81" s="235"/>
      <c r="AH81" s="236"/>
      <c r="AI81" s="235"/>
      <c r="AJ81" s="240"/>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row>
    <row r="82" spans="1:75" ht="12" hidden="1" customHeight="1" x14ac:dyDescent="0.15">
      <c r="A82" s="186"/>
      <c r="B82" s="187"/>
      <c r="C82" s="196"/>
      <c r="D82" s="197"/>
      <c r="E82" s="208"/>
      <c r="F82" s="209"/>
      <c r="G82" s="209"/>
      <c r="H82" s="209"/>
      <c r="I82" s="210"/>
      <c r="J82" s="230"/>
      <c r="K82" s="231"/>
      <c r="L82" s="231"/>
      <c r="M82" s="231"/>
      <c r="N82" s="231"/>
      <c r="O82" s="231"/>
      <c r="P82" s="231"/>
      <c r="Q82" s="231"/>
      <c r="R82" s="231"/>
      <c r="S82" s="231"/>
      <c r="T82" s="231"/>
      <c r="U82" s="231"/>
      <c r="V82" s="231"/>
      <c r="W82" s="231"/>
      <c r="X82" s="231"/>
      <c r="Y82" s="231"/>
      <c r="Z82" s="231"/>
      <c r="AA82" s="231"/>
      <c r="AB82" s="231"/>
      <c r="AC82" s="231"/>
      <c r="AD82" s="231"/>
      <c r="AE82" s="231"/>
      <c r="AF82" s="232"/>
      <c r="AG82" s="237"/>
      <c r="AH82" s="238"/>
      <c r="AI82" s="237"/>
      <c r="AJ82" s="241"/>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row>
    <row r="83" spans="1:75" ht="12" hidden="1" customHeight="1" x14ac:dyDescent="0.15">
      <c r="A83" s="186"/>
      <c r="B83" s="187"/>
      <c r="C83" s="194">
        <v>8</v>
      </c>
      <c r="D83" s="195"/>
      <c r="E83" s="202"/>
      <c r="F83" s="203"/>
      <c r="G83" s="203"/>
      <c r="H83" s="203"/>
      <c r="I83" s="204"/>
      <c r="J83" s="224"/>
      <c r="K83" s="225"/>
      <c r="L83" s="225"/>
      <c r="M83" s="225"/>
      <c r="N83" s="225"/>
      <c r="O83" s="225"/>
      <c r="P83" s="225"/>
      <c r="Q83" s="225"/>
      <c r="R83" s="225"/>
      <c r="S83" s="225"/>
      <c r="T83" s="225"/>
      <c r="U83" s="225"/>
      <c r="V83" s="225"/>
      <c r="W83" s="225"/>
      <c r="X83" s="225"/>
      <c r="Y83" s="225"/>
      <c r="Z83" s="225"/>
      <c r="AA83" s="225"/>
      <c r="AB83" s="225"/>
      <c r="AC83" s="225"/>
      <c r="AD83" s="225"/>
      <c r="AE83" s="225"/>
      <c r="AF83" s="226"/>
      <c r="AG83" s="233" t="s">
        <v>226</v>
      </c>
      <c r="AH83" s="234"/>
      <c r="AI83" s="233" t="s">
        <v>226</v>
      </c>
      <c r="AJ83" s="239"/>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row>
    <row r="84" spans="1:75" ht="12" hidden="1" customHeight="1" x14ac:dyDescent="0.15">
      <c r="A84" s="186"/>
      <c r="B84" s="187"/>
      <c r="C84" s="200"/>
      <c r="D84" s="201"/>
      <c r="E84" s="205"/>
      <c r="F84" s="206"/>
      <c r="G84" s="206"/>
      <c r="H84" s="206"/>
      <c r="I84" s="207"/>
      <c r="J84" s="227"/>
      <c r="K84" s="228"/>
      <c r="L84" s="228"/>
      <c r="M84" s="228"/>
      <c r="N84" s="228"/>
      <c r="O84" s="228"/>
      <c r="P84" s="228"/>
      <c r="Q84" s="228"/>
      <c r="R84" s="228"/>
      <c r="S84" s="228"/>
      <c r="T84" s="228"/>
      <c r="U84" s="228"/>
      <c r="V84" s="228"/>
      <c r="W84" s="228"/>
      <c r="X84" s="228"/>
      <c r="Y84" s="228"/>
      <c r="Z84" s="228"/>
      <c r="AA84" s="228"/>
      <c r="AB84" s="228"/>
      <c r="AC84" s="228"/>
      <c r="AD84" s="228"/>
      <c r="AE84" s="228"/>
      <c r="AF84" s="229"/>
      <c r="AG84" s="235"/>
      <c r="AH84" s="236"/>
      <c r="AI84" s="235"/>
      <c r="AJ84" s="240"/>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row>
    <row r="85" spans="1:75" ht="12" hidden="1" customHeight="1" x14ac:dyDescent="0.15">
      <c r="A85" s="186"/>
      <c r="B85" s="187"/>
      <c r="C85" s="200"/>
      <c r="D85" s="201"/>
      <c r="E85" s="205"/>
      <c r="F85" s="206"/>
      <c r="G85" s="206"/>
      <c r="H85" s="206"/>
      <c r="I85" s="207"/>
      <c r="J85" s="227"/>
      <c r="K85" s="228"/>
      <c r="L85" s="228"/>
      <c r="M85" s="228"/>
      <c r="N85" s="228"/>
      <c r="O85" s="228"/>
      <c r="P85" s="228"/>
      <c r="Q85" s="228"/>
      <c r="R85" s="228"/>
      <c r="S85" s="228"/>
      <c r="T85" s="228"/>
      <c r="U85" s="228"/>
      <c r="V85" s="228"/>
      <c r="W85" s="228"/>
      <c r="X85" s="228"/>
      <c r="Y85" s="228"/>
      <c r="Z85" s="228"/>
      <c r="AA85" s="228"/>
      <c r="AB85" s="228"/>
      <c r="AC85" s="228"/>
      <c r="AD85" s="228"/>
      <c r="AE85" s="228"/>
      <c r="AF85" s="229"/>
      <c r="AG85" s="235"/>
      <c r="AH85" s="236"/>
      <c r="AI85" s="235"/>
      <c r="AJ85" s="240"/>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row>
    <row r="86" spans="1:75" ht="12" hidden="1" customHeight="1" x14ac:dyDescent="0.15">
      <c r="A86" s="186"/>
      <c r="B86" s="187"/>
      <c r="C86" s="200"/>
      <c r="D86" s="201"/>
      <c r="E86" s="205"/>
      <c r="F86" s="206"/>
      <c r="G86" s="206"/>
      <c r="H86" s="206"/>
      <c r="I86" s="207"/>
      <c r="J86" s="227"/>
      <c r="K86" s="228"/>
      <c r="L86" s="228"/>
      <c r="M86" s="228"/>
      <c r="N86" s="228"/>
      <c r="O86" s="228"/>
      <c r="P86" s="228"/>
      <c r="Q86" s="228"/>
      <c r="R86" s="228"/>
      <c r="S86" s="228"/>
      <c r="T86" s="228"/>
      <c r="U86" s="228"/>
      <c r="V86" s="228"/>
      <c r="W86" s="228"/>
      <c r="X86" s="228"/>
      <c r="Y86" s="228"/>
      <c r="Z86" s="228"/>
      <c r="AA86" s="228"/>
      <c r="AB86" s="228"/>
      <c r="AC86" s="228"/>
      <c r="AD86" s="228"/>
      <c r="AE86" s="228"/>
      <c r="AF86" s="229"/>
      <c r="AG86" s="235"/>
      <c r="AH86" s="236"/>
      <c r="AI86" s="235"/>
      <c r="AJ86" s="240"/>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row>
    <row r="87" spans="1:75" ht="12" hidden="1" customHeight="1" x14ac:dyDescent="0.15">
      <c r="A87" s="186"/>
      <c r="B87" s="187"/>
      <c r="C87" s="196"/>
      <c r="D87" s="197"/>
      <c r="E87" s="208"/>
      <c r="F87" s="209"/>
      <c r="G87" s="209"/>
      <c r="H87" s="209"/>
      <c r="I87" s="210"/>
      <c r="J87" s="230"/>
      <c r="K87" s="231"/>
      <c r="L87" s="231"/>
      <c r="M87" s="231"/>
      <c r="N87" s="231"/>
      <c r="O87" s="231"/>
      <c r="P87" s="231"/>
      <c r="Q87" s="231"/>
      <c r="R87" s="231"/>
      <c r="S87" s="231"/>
      <c r="T87" s="231"/>
      <c r="U87" s="231"/>
      <c r="V87" s="231"/>
      <c r="W87" s="231"/>
      <c r="X87" s="231"/>
      <c r="Y87" s="231"/>
      <c r="Z87" s="231"/>
      <c r="AA87" s="231"/>
      <c r="AB87" s="231"/>
      <c r="AC87" s="231"/>
      <c r="AD87" s="231"/>
      <c r="AE87" s="231"/>
      <c r="AF87" s="232"/>
      <c r="AG87" s="237"/>
      <c r="AH87" s="238"/>
      <c r="AI87" s="237"/>
      <c r="AJ87" s="241"/>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row>
    <row r="88" spans="1:75" ht="12" hidden="1" customHeight="1" x14ac:dyDescent="0.15">
      <c r="A88" s="186"/>
      <c r="B88" s="187"/>
      <c r="C88" s="194">
        <v>9</v>
      </c>
      <c r="D88" s="195"/>
      <c r="E88" s="202"/>
      <c r="F88" s="203"/>
      <c r="G88" s="203"/>
      <c r="H88" s="203"/>
      <c r="I88" s="204"/>
      <c r="J88" s="224"/>
      <c r="K88" s="225"/>
      <c r="L88" s="225"/>
      <c r="M88" s="225"/>
      <c r="N88" s="225"/>
      <c r="O88" s="225"/>
      <c r="P88" s="225"/>
      <c r="Q88" s="225"/>
      <c r="R88" s="225"/>
      <c r="S88" s="225"/>
      <c r="T88" s="225"/>
      <c r="U88" s="225"/>
      <c r="V88" s="225"/>
      <c r="W88" s="225"/>
      <c r="X88" s="225"/>
      <c r="Y88" s="225"/>
      <c r="Z88" s="225"/>
      <c r="AA88" s="225"/>
      <c r="AB88" s="225"/>
      <c r="AC88" s="225"/>
      <c r="AD88" s="225"/>
      <c r="AE88" s="225"/>
      <c r="AF88" s="226"/>
      <c r="AG88" s="233" t="s">
        <v>226</v>
      </c>
      <c r="AH88" s="234"/>
      <c r="AI88" s="233" t="s">
        <v>226</v>
      </c>
      <c r="AJ88" s="239"/>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row>
    <row r="89" spans="1:75" ht="12" hidden="1" customHeight="1" x14ac:dyDescent="0.15">
      <c r="A89" s="186"/>
      <c r="B89" s="187"/>
      <c r="C89" s="200"/>
      <c r="D89" s="201"/>
      <c r="E89" s="205"/>
      <c r="F89" s="206"/>
      <c r="G89" s="206"/>
      <c r="H89" s="206"/>
      <c r="I89" s="207"/>
      <c r="J89" s="227"/>
      <c r="K89" s="228"/>
      <c r="L89" s="228"/>
      <c r="M89" s="228"/>
      <c r="N89" s="228"/>
      <c r="O89" s="228"/>
      <c r="P89" s="228"/>
      <c r="Q89" s="228"/>
      <c r="R89" s="228"/>
      <c r="S89" s="228"/>
      <c r="T89" s="228"/>
      <c r="U89" s="228"/>
      <c r="V89" s="228"/>
      <c r="W89" s="228"/>
      <c r="X89" s="228"/>
      <c r="Y89" s="228"/>
      <c r="Z89" s="228"/>
      <c r="AA89" s="228"/>
      <c r="AB89" s="228"/>
      <c r="AC89" s="228"/>
      <c r="AD89" s="228"/>
      <c r="AE89" s="228"/>
      <c r="AF89" s="229"/>
      <c r="AG89" s="235"/>
      <c r="AH89" s="236"/>
      <c r="AI89" s="235"/>
      <c r="AJ89" s="240"/>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row>
    <row r="90" spans="1:75" ht="12" hidden="1" customHeight="1" x14ac:dyDescent="0.15">
      <c r="A90" s="186"/>
      <c r="B90" s="187"/>
      <c r="C90" s="200"/>
      <c r="D90" s="201"/>
      <c r="E90" s="205"/>
      <c r="F90" s="206"/>
      <c r="G90" s="206"/>
      <c r="H90" s="206"/>
      <c r="I90" s="207"/>
      <c r="J90" s="227"/>
      <c r="K90" s="228"/>
      <c r="L90" s="228"/>
      <c r="M90" s="228"/>
      <c r="N90" s="228"/>
      <c r="O90" s="228"/>
      <c r="P90" s="228"/>
      <c r="Q90" s="228"/>
      <c r="R90" s="228"/>
      <c r="S90" s="228"/>
      <c r="T90" s="228"/>
      <c r="U90" s="228"/>
      <c r="V90" s="228"/>
      <c r="W90" s="228"/>
      <c r="X90" s="228"/>
      <c r="Y90" s="228"/>
      <c r="Z90" s="228"/>
      <c r="AA90" s="228"/>
      <c r="AB90" s="228"/>
      <c r="AC90" s="228"/>
      <c r="AD90" s="228"/>
      <c r="AE90" s="228"/>
      <c r="AF90" s="229"/>
      <c r="AG90" s="235"/>
      <c r="AH90" s="236"/>
      <c r="AI90" s="235"/>
      <c r="AJ90" s="240"/>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row>
    <row r="91" spans="1:75" ht="12" hidden="1" customHeight="1" x14ac:dyDescent="0.15">
      <c r="A91" s="186"/>
      <c r="B91" s="187"/>
      <c r="C91" s="200"/>
      <c r="D91" s="201"/>
      <c r="E91" s="205"/>
      <c r="F91" s="206"/>
      <c r="G91" s="206"/>
      <c r="H91" s="206"/>
      <c r="I91" s="207"/>
      <c r="J91" s="227"/>
      <c r="K91" s="228"/>
      <c r="L91" s="228"/>
      <c r="M91" s="228"/>
      <c r="N91" s="228"/>
      <c r="O91" s="228"/>
      <c r="P91" s="228"/>
      <c r="Q91" s="228"/>
      <c r="R91" s="228"/>
      <c r="S91" s="228"/>
      <c r="T91" s="228"/>
      <c r="U91" s="228"/>
      <c r="V91" s="228"/>
      <c r="W91" s="228"/>
      <c r="X91" s="228"/>
      <c r="Y91" s="228"/>
      <c r="Z91" s="228"/>
      <c r="AA91" s="228"/>
      <c r="AB91" s="228"/>
      <c r="AC91" s="228"/>
      <c r="AD91" s="228"/>
      <c r="AE91" s="228"/>
      <c r="AF91" s="229"/>
      <c r="AG91" s="235"/>
      <c r="AH91" s="236"/>
      <c r="AI91" s="235"/>
      <c r="AJ91" s="240"/>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row>
    <row r="92" spans="1:75" ht="12" hidden="1" customHeight="1" x14ac:dyDescent="0.15">
      <c r="A92" s="186"/>
      <c r="B92" s="187"/>
      <c r="C92" s="196"/>
      <c r="D92" s="197"/>
      <c r="E92" s="208"/>
      <c r="F92" s="209"/>
      <c r="G92" s="209"/>
      <c r="H92" s="209"/>
      <c r="I92" s="210"/>
      <c r="J92" s="230"/>
      <c r="K92" s="231"/>
      <c r="L92" s="231"/>
      <c r="M92" s="231"/>
      <c r="N92" s="231"/>
      <c r="O92" s="231"/>
      <c r="P92" s="231"/>
      <c r="Q92" s="231"/>
      <c r="R92" s="231"/>
      <c r="S92" s="231"/>
      <c r="T92" s="231"/>
      <c r="U92" s="231"/>
      <c r="V92" s="231"/>
      <c r="W92" s="231"/>
      <c r="X92" s="231"/>
      <c r="Y92" s="231"/>
      <c r="Z92" s="231"/>
      <c r="AA92" s="231"/>
      <c r="AB92" s="231"/>
      <c r="AC92" s="231"/>
      <c r="AD92" s="231"/>
      <c r="AE92" s="231"/>
      <c r="AF92" s="232"/>
      <c r="AG92" s="237"/>
      <c r="AH92" s="238"/>
      <c r="AI92" s="237"/>
      <c r="AJ92" s="241"/>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row>
    <row r="93" spans="1:75" ht="12" hidden="1" customHeight="1" x14ac:dyDescent="0.15">
      <c r="A93" s="186"/>
      <c r="B93" s="187"/>
      <c r="C93" s="194">
        <v>10</v>
      </c>
      <c r="D93" s="195"/>
      <c r="E93" s="202"/>
      <c r="F93" s="203"/>
      <c r="G93" s="203"/>
      <c r="H93" s="203"/>
      <c r="I93" s="204"/>
      <c r="J93" s="224"/>
      <c r="K93" s="225"/>
      <c r="L93" s="225"/>
      <c r="M93" s="225"/>
      <c r="N93" s="225"/>
      <c r="O93" s="225"/>
      <c r="P93" s="225"/>
      <c r="Q93" s="225"/>
      <c r="R93" s="225"/>
      <c r="S93" s="225"/>
      <c r="T93" s="225"/>
      <c r="U93" s="225"/>
      <c r="V93" s="225"/>
      <c r="W93" s="225"/>
      <c r="X93" s="225"/>
      <c r="Y93" s="225"/>
      <c r="Z93" s="225"/>
      <c r="AA93" s="225"/>
      <c r="AB93" s="225"/>
      <c r="AC93" s="225"/>
      <c r="AD93" s="225"/>
      <c r="AE93" s="225"/>
      <c r="AF93" s="226"/>
      <c r="AG93" s="233" t="s">
        <v>226</v>
      </c>
      <c r="AH93" s="234"/>
      <c r="AI93" s="233" t="s">
        <v>226</v>
      </c>
      <c r="AJ93" s="239"/>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row>
    <row r="94" spans="1:75" ht="12" hidden="1" customHeight="1" x14ac:dyDescent="0.15">
      <c r="A94" s="186"/>
      <c r="B94" s="187"/>
      <c r="C94" s="200"/>
      <c r="D94" s="201"/>
      <c r="E94" s="205"/>
      <c r="F94" s="206"/>
      <c r="G94" s="206"/>
      <c r="H94" s="206"/>
      <c r="I94" s="207"/>
      <c r="J94" s="227"/>
      <c r="K94" s="228"/>
      <c r="L94" s="228"/>
      <c r="M94" s="228"/>
      <c r="N94" s="228"/>
      <c r="O94" s="228"/>
      <c r="P94" s="228"/>
      <c r="Q94" s="228"/>
      <c r="R94" s="228"/>
      <c r="S94" s="228"/>
      <c r="T94" s="228"/>
      <c r="U94" s="228"/>
      <c r="V94" s="228"/>
      <c r="W94" s="228"/>
      <c r="X94" s="228"/>
      <c r="Y94" s="228"/>
      <c r="Z94" s="228"/>
      <c r="AA94" s="228"/>
      <c r="AB94" s="228"/>
      <c r="AC94" s="228"/>
      <c r="AD94" s="228"/>
      <c r="AE94" s="228"/>
      <c r="AF94" s="229"/>
      <c r="AG94" s="235"/>
      <c r="AH94" s="236"/>
      <c r="AI94" s="235"/>
      <c r="AJ94" s="240"/>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row>
    <row r="95" spans="1:75" ht="12" hidden="1" customHeight="1" x14ac:dyDescent="0.15">
      <c r="A95" s="186"/>
      <c r="B95" s="187"/>
      <c r="C95" s="200"/>
      <c r="D95" s="201"/>
      <c r="E95" s="205"/>
      <c r="F95" s="206"/>
      <c r="G95" s="206"/>
      <c r="H95" s="206"/>
      <c r="I95" s="207"/>
      <c r="J95" s="227"/>
      <c r="K95" s="228"/>
      <c r="L95" s="228"/>
      <c r="M95" s="228"/>
      <c r="N95" s="228"/>
      <c r="O95" s="228"/>
      <c r="P95" s="228"/>
      <c r="Q95" s="228"/>
      <c r="R95" s="228"/>
      <c r="S95" s="228"/>
      <c r="T95" s="228"/>
      <c r="U95" s="228"/>
      <c r="V95" s="228"/>
      <c r="W95" s="228"/>
      <c r="X95" s="228"/>
      <c r="Y95" s="228"/>
      <c r="Z95" s="228"/>
      <c r="AA95" s="228"/>
      <c r="AB95" s="228"/>
      <c r="AC95" s="228"/>
      <c r="AD95" s="228"/>
      <c r="AE95" s="228"/>
      <c r="AF95" s="229"/>
      <c r="AG95" s="235"/>
      <c r="AH95" s="236"/>
      <c r="AI95" s="235"/>
      <c r="AJ95" s="240"/>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row>
    <row r="96" spans="1:75" ht="12" hidden="1" customHeight="1" x14ac:dyDescent="0.15">
      <c r="A96" s="186"/>
      <c r="B96" s="187"/>
      <c r="C96" s="200"/>
      <c r="D96" s="201"/>
      <c r="E96" s="205"/>
      <c r="F96" s="206"/>
      <c r="G96" s="206"/>
      <c r="H96" s="206"/>
      <c r="I96" s="207"/>
      <c r="J96" s="227"/>
      <c r="K96" s="228"/>
      <c r="L96" s="228"/>
      <c r="M96" s="228"/>
      <c r="N96" s="228"/>
      <c r="O96" s="228"/>
      <c r="P96" s="228"/>
      <c r="Q96" s="228"/>
      <c r="R96" s="228"/>
      <c r="S96" s="228"/>
      <c r="T96" s="228"/>
      <c r="U96" s="228"/>
      <c r="V96" s="228"/>
      <c r="W96" s="228"/>
      <c r="X96" s="228"/>
      <c r="Y96" s="228"/>
      <c r="Z96" s="228"/>
      <c r="AA96" s="228"/>
      <c r="AB96" s="228"/>
      <c r="AC96" s="228"/>
      <c r="AD96" s="228"/>
      <c r="AE96" s="228"/>
      <c r="AF96" s="229"/>
      <c r="AG96" s="235"/>
      <c r="AH96" s="236"/>
      <c r="AI96" s="235"/>
      <c r="AJ96" s="240"/>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row>
    <row r="97" spans="1:76" ht="12" hidden="1" customHeight="1" x14ac:dyDescent="0.15">
      <c r="A97" s="186"/>
      <c r="B97" s="187"/>
      <c r="C97" s="196"/>
      <c r="D97" s="197"/>
      <c r="E97" s="208"/>
      <c r="F97" s="209"/>
      <c r="G97" s="209"/>
      <c r="H97" s="209"/>
      <c r="I97" s="210"/>
      <c r="J97" s="230"/>
      <c r="K97" s="231"/>
      <c r="L97" s="231"/>
      <c r="M97" s="231"/>
      <c r="N97" s="231"/>
      <c r="O97" s="231"/>
      <c r="P97" s="231"/>
      <c r="Q97" s="231"/>
      <c r="R97" s="231"/>
      <c r="S97" s="231"/>
      <c r="T97" s="231"/>
      <c r="U97" s="231"/>
      <c r="V97" s="231"/>
      <c r="W97" s="231"/>
      <c r="X97" s="231"/>
      <c r="Y97" s="231"/>
      <c r="Z97" s="231"/>
      <c r="AA97" s="231"/>
      <c r="AB97" s="231"/>
      <c r="AC97" s="231"/>
      <c r="AD97" s="231"/>
      <c r="AE97" s="231"/>
      <c r="AF97" s="232"/>
      <c r="AG97" s="237"/>
      <c r="AH97" s="238"/>
      <c r="AI97" s="237"/>
      <c r="AJ97" s="241"/>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row>
    <row r="98" spans="1:76" ht="12" customHeight="1" x14ac:dyDescent="0.15">
      <c r="A98" s="186"/>
      <c r="B98" s="187"/>
      <c r="C98" s="218" t="s">
        <v>59</v>
      </c>
      <c r="D98" s="219"/>
      <c r="E98" s="219"/>
      <c r="F98" s="219"/>
      <c r="G98" s="219"/>
      <c r="H98" s="219"/>
      <c r="I98" s="219"/>
      <c r="J98" s="219"/>
      <c r="K98" s="219"/>
      <c r="L98" s="219"/>
      <c r="M98" s="219"/>
      <c r="N98" s="219"/>
      <c r="O98" s="219"/>
      <c r="P98" s="219"/>
      <c r="Q98" s="219"/>
      <c r="R98" s="219"/>
      <c r="S98" s="219"/>
      <c r="T98" s="219"/>
      <c r="U98" s="219"/>
      <c r="V98" s="219"/>
      <c r="W98" s="219"/>
      <c r="X98" s="219"/>
      <c r="Y98" s="219"/>
      <c r="Z98" s="219"/>
      <c r="AA98" s="219"/>
      <c r="AB98" s="219"/>
      <c r="AC98" s="219"/>
      <c r="AD98" s="219"/>
      <c r="AE98" s="219"/>
      <c r="AF98" s="219"/>
      <c r="AG98" s="219"/>
      <c r="AH98" s="219"/>
      <c r="AI98" s="219"/>
      <c r="AJ98" s="220"/>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1"/>
    </row>
    <row r="99" spans="1:76" ht="12" customHeight="1" x14ac:dyDescent="0.15">
      <c r="A99" s="186"/>
      <c r="B99" s="187"/>
      <c r="C99" s="212"/>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4"/>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1"/>
    </row>
    <row r="100" spans="1:76" ht="12" customHeight="1" x14ac:dyDescent="0.15">
      <c r="A100" s="186"/>
      <c r="B100" s="187"/>
      <c r="C100" s="212"/>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4"/>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1"/>
    </row>
    <row r="101" spans="1:76" ht="12" customHeight="1" x14ac:dyDescent="0.15">
      <c r="A101" s="186"/>
      <c r="B101" s="187"/>
      <c r="C101" s="215"/>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7"/>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1"/>
    </row>
    <row r="102" spans="1:76" ht="12" customHeight="1" x14ac:dyDescent="0.15">
      <c r="A102" s="186"/>
      <c r="B102" s="187"/>
      <c r="C102" s="218" t="s">
        <v>60</v>
      </c>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20"/>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1"/>
    </row>
    <row r="103" spans="1:76" ht="12" customHeight="1" x14ac:dyDescent="0.15">
      <c r="A103" s="186"/>
      <c r="B103" s="187"/>
      <c r="C103" s="212"/>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3"/>
      <c r="AI103" s="213"/>
      <c r="AJ103" s="214"/>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1"/>
    </row>
    <row r="104" spans="1:76" ht="12" customHeight="1" thickBot="1" x14ac:dyDescent="0.2">
      <c r="A104" s="188"/>
      <c r="B104" s="189"/>
      <c r="C104" s="221"/>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1"/>
    </row>
    <row r="105" spans="1:76" ht="12" customHeight="1" x14ac:dyDescent="0.15">
      <c r="A105" s="304" t="s">
        <v>44</v>
      </c>
      <c r="B105" s="305"/>
      <c r="C105" s="305"/>
      <c r="D105" s="305"/>
      <c r="E105" s="305"/>
      <c r="F105" s="305"/>
      <c r="G105" s="306"/>
      <c r="H105" s="307" t="s">
        <v>6</v>
      </c>
      <c r="I105" s="308"/>
      <c r="J105" s="308"/>
      <c r="K105" s="308"/>
      <c r="L105" s="308"/>
      <c r="M105" s="308"/>
      <c r="N105" s="308"/>
      <c r="O105" s="308"/>
      <c r="P105" s="308"/>
      <c r="Q105" s="308"/>
      <c r="R105" s="308"/>
      <c r="S105" s="308"/>
      <c r="T105" s="308"/>
      <c r="U105" s="308"/>
      <c r="V105" s="308"/>
      <c r="W105" s="308"/>
      <c r="X105" s="253"/>
      <c r="Y105" s="252" t="s">
        <v>10</v>
      </c>
      <c r="Z105" s="253"/>
      <c r="AA105" s="254" t="s">
        <v>7</v>
      </c>
      <c r="AB105" s="254"/>
      <c r="AC105" s="254"/>
      <c r="AD105" s="254"/>
      <c r="AE105" s="254"/>
      <c r="AF105" s="254" t="s">
        <v>29</v>
      </c>
      <c r="AG105" s="254"/>
      <c r="AH105" s="254"/>
      <c r="AI105" s="254"/>
      <c r="AJ105" s="255"/>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1"/>
    </row>
    <row r="106" spans="1:76" ht="12" customHeight="1" x14ac:dyDescent="0.15">
      <c r="A106" s="269"/>
      <c r="B106" s="270"/>
      <c r="C106" s="270"/>
      <c r="D106" s="270"/>
      <c r="E106" s="270"/>
      <c r="F106" s="270"/>
      <c r="G106" s="271"/>
      <c r="H106" s="256"/>
      <c r="I106" s="257"/>
      <c r="J106" s="257"/>
      <c r="K106" s="257"/>
      <c r="L106" s="257"/>
      <c r="M106" s="257"/>
      <c r="N106" s="257"/>
      <c r="O106" s="257"/>
      <c r="P106" s="257"/>
      <c r="Q106" s="257"/>
      <c r="R106" s="257"/>
      <c r="S106" s="257"/>
      <c r="T106" s="257"/>
      <c r="U106" s="257"/>
      <c r="V106" s="257"/>
      <c r="W106" s="257"/>
      <c r="X106" s="258"/>
      <c r="Y106" s="248"/>
      <c r="Z106" s="249"/>
      <c r="AA106" s="259"/>
      <c r="AB106" s="259"/>
      <c r="AC106" s="259"/>
      <c r="AD106" s="259"/>
      <c r="AE106" s="259"/>
      <c r="AF106" s="259"/>
      <c r="AG106" s="259"/>
      <c r="AH106" s="259"/>
      <c r="AI106" s="259"/>
      <c r="AJ106" s="260"/>
      <c r="AN106" s="242" t="s">
        <v>33</v>
      </c>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43"/>
      <c r="BR106" s="243"/>
      <c r="BS106" s="243"/>
      <c r="BT106" s="243"/>
      <c r="BU106" s="243"/>
      <c r="BV106" s="243"/>
      <c r="BW106" s="244"/>
      <c r="BX106" s="1"/>
    </row>
    <row r="107" spans="1:76" ht="12" customHeight="1" x14ac:dyDescent="0.15">
      <c r="A107" s="269"/>
      <c r="B107" s="270"/>
      <c r="C107" s="270"/>
      <c r="D107" s="270"/>
      <c r="E107" s="270"/>
      <c r="F107" s="270"/>
      <c r="G107" s="271"/>
      <c r="H107" s="245"/>
      <c r="I107" s="246"/>
      <c r="J107" s="246"/>
      <c r="K107" s="246"/>
      <c r="L107" s="246"/>
      <c r="M107" s="246"/>
      <c r="N107" s="246"/>
      <c r="O107" s="246"/>
      <c r="P107" s="246"/>
      <c r="Q107" s="246"/>
      <c r="R107" s="246"/>
      <c r="S107" s="246"/>
      <c r="T107" s="246"/>
      <c r="U107" s="246"/>
      <c r="V107" s="246"/>
      <c r="W107" s="246"/>
      <c r="X107" s="247"/>
      <c r="Y107" s="248"/>
      <c r="Z107" s="249"/>
      <c r="AA107" s="250"/>
      <c r="AB107" s="250"/>
      <c r="AC107" s="250"/>
      <c r="AD107" s="250"/>
      <c r="AE107" s="250"/>
      <c r="AF107" s="250"/>
      <c r="AG107" s="250"/>
      <c r="AH107" s="250"/>
      <c r="AI107" s="250"/>
      <c r="AJ107" s="251"/>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1"/>
    </row>
    <row r="108" spans="1:76" ht="12" customHeight="1" x14ac:dyDescent="0.15">
      <c r="A108" s="269"/>
      <c r="B108" s="270"/>
      <c r="C108" s="270"/>
      <c r="D108" s="270"/>
      <c r="E108" s="270"/>
      <c r="F108" s="270"/>
      <c r="G108" s="271"/>
      <c r="H108" s="245"/>
      <c r="I108" s="246"/>
      <c r="J108" s="246"/>
      <c r="K108" s="246"/>
      <c r="L108" s="246"/>
      <c r="M108" s="246"/>
      <c r="N108" s="246"/>
      <c r="O108" s="246"/>
      <c r="P108" s="246"/>
      <c r="Q108" s="246"/>
      <c r="R108" s="246"/>
      <c r="S108" s="246"/>
      <c r="T108" s="246"/>
      <c r="U108" s="246"/>
      <c r="V108" s="246"/>
      <c r="W108" s="246"/>
      <c r="X108" s="247"/>
      <c r="Y108" s="248"/>
      <c r="Z108" s="249"/>
      <c r="AA108" s="250"/>
      <c r="AB108" s="250"/>
      <c r="AC108" s="250"/>
      <c r="AD108" s="250"/>
      <c r="AE108" s="250"/>
      <c r="AF108" s="250"/>
      <c r="AG108" s="250"/>
      <c r="AH108" s="250"/>
      <c r="AI108" s="250"/>
      <c r="AJ108" s="251"/>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1"/>
    </row>
    <row r="109" spans="1:76" ht="12" customHeight="1" x14ac:dyDescent="0.15">
      <c r="A109" s="269"/>
      <c r="B109" s="270"/>
      <c r="C109" s="270"/>
      <c r="D109" s="270"/>
      <c r="E109" s="270"/>
      <c r="F109" s="270"/>
      <c r="G109" s="271"/>
      <c r="H109" s="245"/>
      <c r="I109" s="246"/>
      <c r="J109" s="246"/>
      <c r="K109" s="246"/>
      <c r="L109" s="246"/>
      <c r="M109" s="246"/>
      <c r="N109" s="246"/>
      <c r="O109" s="246"/>
      <c r="P109" s="246"/>
      <c r="Q109" s="246"/>
      <c r="R109" s="246"/>
      <c r="S109" s="246"/>
      <c r="T109" s="246"/>
      <c r="U109" s="246"/>
      <c r="V109" s="246"/>
      <c r="W109" s="246"/>
      <c r="X109" s="247"/>
      <c r="Y109" s="248"/>
      <c r="Z109" s="249"/>
      <c r="AA109" s="250"/>
      <c r="AB109" s="250"/>
      <c r="AC109" s="250"/>
      <c r="AD109" s="250"/>
      <c r="AE109" s="250"/>
      <c r="AF109" s="250"/>
      <c r="AG109" s="250"/>
      <c r="AH109" s="250"/>
      <c r="AI109" s="250"/>
      <c r="AJ109" s="251"/>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1"/>
    </row>
    <row r="110" spans="1:76" ht="12" customHeight="1" x14ac:dyDescent="0.15">
      <c r="A110" s="269"/>
      <c r="B110" s="270"/>
      <c r="C110" s="270"/>
      <c r="D110" s="270"/>
      <c r="E110" s="270"/>
      <c r="F110" s="270"/>
      <c r="G110" s="271"/>
      <c r="H110" s="245"/>
      <c r="I110" s="246"/>
      <c r="J110" s="246"/>
      <c r="K110" s="246"/>
      <c r="L110" s="246"/>
      <c r="M110" s="246"/>
      <c r="N110" s="246"/>
      <c r="O110" s="246"/>
      <c r="P110" s="246"/>
      <c r="Q110" s="246"/>
      <c r="R110" s="246"/>
      <c r="S110" s="246"/>
      <c r="T110" s="246"/>
      <c r="U110" s="246"/>
      <c r="V110" s="246"/>
      <c r="W110" s="246"/>
      <c r="X110" s="247"/>
      <c r="Y110" s="248"/>
      <c r="Z110" s="249"/>
      <c r="AA110" s="250"/>
      <c r="AB110" s="250"/>
      <c r="AC110" s="250"/>
      <c r="AD110" s="250"/>
      <c r="AE110" s="250"/>
      <c r="AF110" s="250"/>
      <c r="AG110" s="250"/>
      <c r="AH110" s="250"/>
      <c r="AI110" s="250"/>
      <c r="AJ110" s="251"/>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1"/>
    </row>
    <row r="111" spans="1:76" ht="12" hidden="1" customHeight="1" x14ac:dyDescent="0.15">
      <c r="A111" s="269"/>
      <c r="B111" s="270"/>
      <c r="C111" s="270"/>
      <c r="D111" s="270"/>
      <c r="E111" s="270"/>
      <c r="F111" s="270"/>
      <c r="G111" s="271"/>
      <c r="H111" s="245"/>
      <c r="I111" s="246"/>
      <c r="J111" s="246"/>
      <c r="K111" s="246"/>
      <c r="L111" s="246"/>
      <c r="M111" s="246"/>
      <c r="N111" s="246"/>
      <c r="O111" s="246"/>
      <c r="P111" s="246"/>
      <c r="Q111" s="246"/>
      <c r="R111" s="246"/>
      <c r="S111" s="246"/>
      <c r="T111" s="246"/>
      <c r="U111" s="246"/>
      <c r="V111" s="246"/>
      <c r="W111" s="246"/>
      <c r="X111" s="247"/>
      <c r="Y111" s="248"/>
      <c r="Z111" s="249"/>
      <c r="AA111" s="250"/>
      <c r="AB111" s="250"/>
      <c r="AC111" s="250"/>
      <c r="AD111" s="250"/>
      <c r="AE111" s="250"/>
      <c r="AF111" s="250"/>
      <c r="AG111" s="250"/>
      <c r="AH111" s="250"/>
      <c r="AI111" s="250"/>
      <c r="AJ111" s="251"/>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1"/>
    </row>
    <row r="112" spans="1:76" ht="12" hidden="1" customHeight="1" x14ac:dyDescent="0.15">
      <c r="A112" s="269"/>
      <c r="B112" s="270"/>
      <c r="C112" s="270"/>
      <c r="D112" s="270"/>
      <c r="E112" s="270"/>
      <c r="F112" s="270"/>
      <c r="G112" s="271"/>
      <c r="H112" s="245"/>
      <c r="I112" s="246"/>
      <c r="J112" s="246"/>
      <c r="K112" s="246"/>
      <c r="L112" s="246"/>
      <c r="M112" s="246"/>
      <c r="N112" s="246"/>
      <c r="O112" s="246"/>
      <c r="P112" s="246"/>
      <c r="Q112" s="246"/>
      <c r="R112" s="246"/>
      <c r="S112" s="246"/>
      <c r="T112" s="246"/>
      <c r="U112" s="246"/>
      <c r="V112" s="246"/>
      <c r="W112" s="246"/>
      <c r="X112" s="247"/>
      <c r="Y112" s="248"/>
      <c r="Z112" s="249"/>
      <c r="AA112" s="250"/>
      <c r="AB112" s="250"/>
      <c r="AC112" s="250"/>
      <c r="AD112" s="250"/>
      <c r="AE112" s="250"/>
      <c r="AF112" s="250"/>
      <c r="AG112" s="250"/>
      <c r="AH112" s="250"/>
      <c r="AI112" s="250"/>
      <c r="AJ112" s="251"/>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1"/>
    </row>
    <row r="113" spans="1:76" ht="12" hidden="1" customHeight="1" x14ac:dyDescent="0.15">
      <c r="A113" s="269"/>
      <c r="B113" s="270"/>
      <c r="C113" s="270"/>
      <c r="D113" s="270"/>
      <c r="E113" s="270"/>
      <c r="F113" s="270"/>
      <c r="G113" s="271"/>
      <c r="H113" s="245"/>
      <c r="I113" s="246"/>
      <c r="J113" s="246"/>
      <c r="K113" s="246"/>
      <c r="L113" s="246"/>
      <c r="M113" s="246"/>
      <c r="N113" s="246"/>
      <c r="O113" s="246"/>
      <c r="P113" s="246"/>
      <c r="Q113" s="246"/>
      <c r="R113" s="246"/>
      <c r="S113" s="246"/>
      <c r="T113" s="246"/>
      <c r="U113" s="246"/>
      <c r="V113" s="246"/>
      <c r="W113" s="246"/>
      <c r="X113" s="247"/>
      <c r="Y113" s="248"/>
      <c r="Z113" s="249"/>
      <c r="AA113" s="250"/>
      <c r="AB113" s="250"/>
      <c r="AC113" s="250"/>
      <c r="AD113" s="250"/>
      <c r="AE113" s="250"/>
      <c r="AF113" s="250"/>
      <c r="AG113" s="250"/>
      <c r="AH113" s="250"/>
      <c r="AI113" s="250"/>
      <c r="AJ113" s="251"/>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1"/>
    </row>
    <row r="114" spans="1:76" ht="12" hidden="1" customHeight="1" x14ac:dyDescent="0.15">
      <c r="A114" s="269"/>
      <c r="B114" s="270"/>
      <c r="C114" s="270"/>
      <c r="D114" s="270"/>
      <c r="E114" s="270"/>
      <c r="F114" s="270"/>
      <c r="G114" s="271"/>
      <c r="H114" s="245"/>
      <c r="I114" s="246"/>
      <c r="J114" s="246"/>
      <c r="K114" s="246"/>
      <c r="L114" s="246"/>
      <c r="M114" s="246"/>
      <c r="N114" s="246"/>
      <c r="O114" s="246"/>
      <c r="P114" s="246"/>
      <c r="Q114" s="246"/>
      <c r="R114" s="246"/>
      <c r="S114" s="246"/>
      <c r="T114" s="246"/>
      <c r="U114" s="246"/>
      <c r="V114" s="246"/>
      <c r="W114" s="246"/>
      <c r="X114" s="247"/>
      <c r="Y114" s="248"/>
      <c r="Z114" s="249"/>
      <c r="AA114" s="250"/>
      <c r="AB114" s="250"/>
      <c r="AC114" s="250"/>
      <c r="AD114" s="250"/>
      <c r="AE114" s="250"/>
      <c r="AF114" s="250"/>
      <c r="AG114" s="250"/>
      <c r="AH114" s="250"/>
      <c r="AI114" s="250"/>
      <c r="AJ114" s="251"/>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1"/>
    </row>
    <row r="115" spans="1:76" ht="12" hidden="1" customHeight="1" x14ac:dyDescent="0.15">
      <c r="A115" s="272"/>
      <c r="B115" s="273"/>
      <c r="C115" s="273"/>
      <c r="D115" s="273"/>
      <c r="E115" s="273"/>
      <c r="F115" s="273"/>
      <c r="G115" s="274"/>
      <c r="H115" s="297"/>
      <c r="I115" s="298"/>
      <c r="J115" s="298"/>
      <c r="K115" s="298"/>
      <c r="L115" s="298"/>
      <c r="M115" s="298"/>
      <c r="N115" s="298"/>
      <c r="O115" s="298"/>
      <c r="P115" s="298"/>
      <c r="Q115" s="298"/>
      <c r="R115" s="298"/>
      <c r="S115" s="298"/>
      <c r="T115" s="298"/>
      <c r="U115" s="298"/>
      <c r="V115" s="298"/>
      <c r="W115" s="298"/>
      <c r="X115" s="299"/>
      <c r="Y115" s="300"/>
      <c r="Z115" s="301"/>
      <c r="AA115" s="302"/>
      <c r="AB115" s="302"/>
      <c r="AC115" s="302"/>
      <c r="AD115" s="302"/>
      <c r="AE115" s="302"/>
      <c r="AF115" s="302"/>
      <c r="AG115" s="302"/>
      <c r="AH115" s="302"/>
      <c r="AI115" s="302"/>
      <c r="AJ115" s="303"/>
      <c r="AN115" s="242" t="s">
        <v>33</v>
      </c>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c r="BO115" s="243"/>
      <c r="BP115" s="243"/>
      <c r="BQ115" s="243"/>
      <c r="BR115" s="243"/>
      <c r="BS115" s="243"/>
      <c r="BT115" s="243"/>
      <c r="BU115" s="243"/>
      <c r="BV115" s="243"/>
      <c r="BW115" s="244"/>
      <c r="BX115" s="1"/>
    </row>
    <row r="116" spans="1:76" ht="12" customHeight="1" x14ac:dyDescent="0.15">
      <c r="A116" s="266" t="s">
        <v>43</v>
      </c>
      <c r="B116" s="267"/>
      <c r="C116" s="267"/>
      <c r="D116" s="267"/>
      <c r="E116" s="267"/>
      <c r="F116" s="267"/>
      <c r="G116" s="268"/>
      <c r="H116" s="261" t="s">
        <v>34</v>
      </c>
      <c r="I116" s="262"/>
      <c r="J116" s="262"/>
      <c r="K116" s="262"/>
      <c r="L116" s="262"/>
      <c r="M116" s="262"/>
      <c r="N116" s="262"/>
      <c r="O116" s="262"/>
      <c r="P116" s="262"/>
      <c r="Q116" s="262"/>
      <c r="R116" s="262"/>
      <c r="S116" s="262"/>
      <c r="T116" s="262"/>
      <c r="U116" s="262"/>
      <c r="V116" s="262"/>
      <c r="W116" s="262"/>
      <c r="X116" s="263"/>
      <c r="Y116" s="264" t="s">
        <v>10</v>
      </c>
      <c r="Z116" s="263"/>
      <c r="AA116" s="264" t="s">
        <v>35</v>
      </c>
      <c r="AB116" s="262"/>
      <c r="AC116" s="262"/>
      <c r="AD116" s="262"/>
      <c r="AE116" s="262"/>
      <c r="AF116" s="262"/>
      <c r="AG116" s="262"/>
      <c r="AH116" s="262"/>
      <c r="AI116" s="262"/>
      <c r="AJ116" s="265"/>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1"/>
    </row>
    <row r="117" spans="1:76" ht="12" customHeight="1" x14ac:dyDescent="0.15">
      <c r="A117" s="269"/>
      <c r="B117" s="270"/>
      <c r="C117" s="270"/>
      <c r="D117" s="270"/>
      <c r="E117" s="270"/>
      <c r="F117" s="270"/>
      <c r="G117" s="271"/>
      <c r="H117" s="275" t="s">
        <v>36</v>
      </c>
      <c r="I117" s="276"/>
      <c r="J117" s="276"/>
      <c r="K117" s="276"/>
      <c r="L117" s="276"/>
      <c r="M117" s="276"/>
      <c r="N117" s="276"/>
      <c r="O117" s="276"/>
      <c r="P117" s="276"/>
      <c r="Q117" s="276"/>
      <c r="R117" s="276"/>
      <c r="S117" s="276"/>
      <c r="T117" s="276"/>
      <c r="U117" s="276"/>
      <c r="V117" s="276"/>
      <c r="W117" s="276"/>
      <c r="X117" s="277"/>
      <c r="Y117" s="278"/>
      <c r="Z117" s="279"/>
      <c r="AA117" s="280"/>
      <c r="AB117" s="281"/>
      <c r="AC117" s="281"/>
      <c r="AD117" s="281"/>
      <c r="AE117" s="281"/>
      <c r="AF117" s="281"/>
      <c r="AG117" s="281"/>
      <c r="AH117" s="281"/>
      <c r="AI117" s="281"/>
      <c r="AJ117" s="282"/>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1"/>
    </row>
    <row r="118" spans="1:76" ht="12" customHeight="1" x14ac:dyDescent="0.15">
      <c r="A118" s="269"/>
      <c r="B118" s="270"/>
      <c r="C118" s="270"/>
      <c r="D118" s="270"/>
      <c r="E118" s="270"/>
      <c r="F118" s="270"/>
      <c r="G118" s="271"/>
      <c r="H118" s="283" t="s">
        <v>37</v>
      </c>
      <c r="I118" s="284"/>
      <c r="J118" s="284"/>
      <c r="K118" s="284"/>
      <c r="L118" s="284"/>
      <c r="M118" s="284"/>
      <c r="N118" s="284"/>
      <c r="O118" s="284"/>
      <c r="P118" s="284"/>
      <c r="Q118" s="284"/>
      <c r="R118" s="284"/>
      <c r="S118" s="284"/>
      <c r="T118" s="284"/>
      <c r="U118" s="284"/>
      <c r="V118" s="284"/>
      <c r="W118" s="284"/>
      <c r="X118" s="285"/>
      <c r="Y118" s="278" t="s">
        <v>13</v>
      </c>
      <c r="Z118" s="279"/>
      <c r="AA118" s="286"/>
      <c r="AB118" s="287"/>
      <c r="AC118" s="287"/>
      <c r="AD118" s="287"/>
      <c r="AE118" s="287"/>
      <c r="AF118" s="287"/>
      <c r="AG118" s="287"/>
      <c r="AH118" s="287"/>
      <c r="AI118" s="287"/>
      <c r="AJ118" s="288"/>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1"/>
    </row>
    <row r="119" spans="1:76" ht="12" customHeight="1" x14ac:dyDescent="0.15">
      <c r="A119" s="272"/>
      <c r="B119" s="273"/>
      <c r="C119" s="273"/>
      <c r="D119" s="273"/>
      <c r="E119" s="273"/>
      <c r="F119" s="273"/>
      <c r="G119" s="274"/>
      <c r="H119" s="289" t="s">
        <v>38</v>
      </c>
      <c r="I119" s="290"/>
      <c r="J119" s="290"/>
      <c r="K119" s="290"/>
      <c r="L119" s="290"/>
      <c r="M119" s="290"/>
      <c r="N119" s="290"/>
      <c r="O119" s="290"/>
      <c r="P119" s="290"/>
      <c r="Q119" s="290"/>
      <c r="R119" s="290"/>
      <c r="S119" s="290"/>
      <c r="T119" s="290"/>
      <c r="U119" s="290"/>
      <c r="V119" s="290"/>
      <c r="W119" s="290"/>
      <c r="X119" s="291"/>
      <c r="Y119" s="292"/>
      <c r="Z119" s="293"/>
      <c r="AA119" s="294"/>
      <c r="AB119" s="295"/>
      <c r="AC119" s="295"/>
      <c r="AD119" s="295"/>
      <c r="AE119" s="295"/>
      <c r="AF119" s="295"/>
      <c r="AG119" s="295"/>
      <c r="AH119" s="295"/>
      <c r="AI119" s="295"/>
      <c r="AJ119" s="296"/>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1"/>
    </row>
    <row r="120" spans="1:76" ht="12" customHeight="1" x14ac:dyDescent="0.15">
      <c r="A120" s="326" t="s">
        <v>45</v>
      </c>
      <c r="B120" s="327"/>
      <c r="C120" s="327"/>
      <c r="D120" s="327"/>
      <c r="E120" s="327"/>
      <c r="F120" s="327"/>
      <c r="G120" s="328"/>
      <c r="H120" s="261" t="s">
        <v>6</v>
      </c>
      <c r="I120" s="262"/>
      <c r="J120" s="262"/>
      <c r="K120" s="262"/>
      <c r="L120" s="262"/>
      <c r="M120" s="262"/>
      <c r="N120" s="262"/>
      <c r="O120" s="262"/>
      <c r="P120" s="262"/>
      <c r="Q120" s="262"/>
      <c r="R120" s="262"/>
      <c r="S120" s="262"/>
      <c r="T120" s="262"/>
      <c r="U120" s="262"/>
      <c r="V120" s="262"/>
      <c r="W120" s="262"/>
      <c r="X120" s="263"/>
      <c r="Y120" s="264" t="s">
        <v>10</v>
      </c>
      <c r="Z120" s="263"/>
      <c r="AA120" s="264" t="s">
        <v>7</v>
      </c>
      <c r="AB120" s="262"/>
      <c r="AC120" s="262"/>
      <c r="AD120" s="262"/>
      <c r="AE120" s="263"/>
      <c r="AF120" s="264" t="s">
        <v>29</v>
      </c>
      <c r="AG120" s="262"/>
      <c r="AH120" s="262"/>
      <c r="AI120" s="262"/>
      <c r="AJ120" s="265"/>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1"/>
    </row>
    <row r="121" spans="1:76" ht="12" customHeight="1" x14ac:dyDescent="0.15">
      <c r="A121" s="329"/>
      <c r="B121" s="330"/>
      <c r="C121" s="330"/>
      <c r="D121" s="330"/>
      <c r="E121" s="330"/>
      <c r="F121" s="330"/>
      <c r="G121" s="331"/>
      <c r="H121" s="256"/>
      <c r="I121" s="257"/>
      <c r="J121" s="257"/>
      <c r="K121" s="257"/>
      <c r="L121" s="257"/>
      <c r="M121" s="257"/>
      <c r="N121" s="257"/>
      <c r="O121" s="257"/>
      <c r="P121" s="257"/>
      <c r="Q121" s="257"/>
      <c r="R121" s="257"/>
      <c r="S121" s="257"/>
      <c r="T121" s="257"/>
      <c r="U121" s="257"/>
      <c r="V121" s="257"/>
      <c r="W121" s="257"/>
      <c r="X121" s="258"/>
      <c r="Y121" s="248"/>
      <c r="Z121" s="249"/>
      <c r="AA121" s="259"/>
      <c r="AB121" s="259"/>
      <c r="AC121" s="259"/>
      <c r="AD121" s="259"/>
      <c r="AE121" s="259"/>
      <c r="AF121" s="259"/>
      <c r="AG121" s="259"/>
      <c r="AH121" s="259"/>
      <c r="AI121" s="259"/>
      <c r="AJ121" s="260"/>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1"/>
    </row>
    <row r="122" spans="1:76" ht="12" customHeight="1" x14ac:dyDescent="0.15">
      <c r="A122" s="329"/>
      <c r="B122" s="330"/>
      <c r="C122" s="330"/>
      <c r="D122" s="330"/>
      <c r="E122" s="330"/>
      <c r="F122" s="330"/>
      <c r="G122" s="331"/>
      <c r="H122" s="245"/>
      <c r="I122" s="246"/>
      <c r="J122" s="246"/>
      <c r="K122" s="246"/>
      <c r="L122" s="246"/>
      <c r="M122" s="246"/>
      <c r="N122" s="246"/>
      <c r="O122" s="246"/>
      <c r="P122" s="246"/>
      <c r="Q122" s="246"/>
      <c r="R122" s="246"/>
      <c r="S122" s="246"/>
      <c r="T122" s="246"/>
      <c r="U122" s="246"/>
      <c r="V122" s="246"/>
      <c r="W122" s="246"/>
      <c r="X122" s="247"/>
      <c r="Y122" s="248"/>
      <c r="Z122" s="249"/>
      <c r="AA122" s="250"/>
      <c r="AB122" s="250"/>
      <c r="AC122" s="250"/>
      <c r="AD122" s="250"/>
      <c r="AE122" s="250"/>
      <c r="AF122" s="250"/>
      <c r="AG122" s="250"/>
      <c r="AH122" s="250"/>
      <c r="AI122" s="250"/>
      <c r="AJ122" s="251"/>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1"/>
    </row>
    <row r="123" spans="1:76" ht="12" customHeight="1" x14ac:dyDescent="0.15">
      <c r="A123" s="329"/>
      <c r="B123" s="330"/>
      <c r="C123" s="330"/>
      <c r="D123" s="330"/>
      <c r="E123" s="330"/>
      <c r="F123" s="330"/>
      <c r="G123" s="331"/>
      <c r="H123" s="245"/>
      <c r="I123" s="246"/>
      <c r="J123" s="246"/>
      <c r="K123" s="246"/>
      <c r="L123" s="246"/>
      <c r="M123" s="246"/>
      <c r="N123" s="246"/>
      <c r="O123" s="246"/>
      <c r="P123" s="246"/>
      <c r="Q123" s="246"/>
      <c r="R123" s="246"/>
      <c r="S123" s="246"/>
      <c r="T123" s="246"/>
      <c r="U123" s="246"/>
      <c r="V123" s="246"/>
      <c r="W123" s="246"/>
      <c r="X123" s="247"/>
      <c r="Y123" s="248"/>
      <c r="Z123" s="249"/>
      <c r="AA123" s="250"/>
      <c r="AB123" s="250"/>
      <c r="AC123" s="250"/>
      <c r="AD123" s="250"/>
      <c r="AE123" s="250"/>
      <c r="AF123" s="250"/>
      <c r="AG123" s="250"/>
      <c r="AH123" s="250"/>
      <c r="AI123" s="250"/>
      <c r="AJ123" s="251"/>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1"/>
    </row>
    <row r="124" spans="1:76" ht="12" customHeight="1" x14ac:dyDescent="0.15">
      <c r="A124" s="329"/>
      <c r="B124" s="330"/>
      <c r="C124" s="330"/>
      <c r="D124" s="330"/>
      <c r="E124" s="330"/>
      <c r="F124" s="330"/>
      <c r="G124" s="331"/>
      <c r="H124" s="245"/>
      <c r="I124" s="246"/>
      <c r="J124" s="246"/>
      <c r="K124" s="246"/>
      <c r="L124" s="246"/>
      <c r="M124" s="246"/>
      <c r="N124" s="246"/>
      <c r="O124" s="246"/>
      <c r="P124" s="246"/>
      <c r="Q124" s="246"/>
      <c r="R124" s="246"/>
      <c r="S124" s="246"/>
      <c r="T124" s="246"/>
      <c r="U124" s="246"/>
      <c r="V124" s="246"/>
      <c r="W124" s="246"/>
      <c r="X124" s="247"/>
      <c r="Y124" s="248"/>
      <c r="Z124" s="249"/>
      <c r="AA124" s="250"/>
      <c r="AB124" s="250"/>
      <c r="AC124" s="250"/>
      <c r="AD124" s="250"/>
      <c r="AE124" s="250"/>
      <c r="AF124" s="250"/>
      <c r="AG124" s="250"/>
      <c r="AH124" s="250"/>
      <c r="AI124" s="250"/>
      <c r="AJ124" s="251"/>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1"/>
    </row>
    <row r="125" spans="1:76" ht="12" customHeight="1" x14ac:dyDescent="0.15">
      <c r="A125" s="329"/>
      <c r="B125" s="330"/>
      <c r="C125" s="330"/>
      <c r="D125" s="330"/>
      <c r="E125" s="330"/>
      <c r="F125" s="330"/>
      <c r="G125" s="331"/>
      <c r="H125" s="245"/>
      <c r="I125" s="246"/>
      <c r="J125" s="246"/>
      <c r="K125" s="246"/>
      <c r="L125" s="246"/>
      <c r="M125" s="246"/>
      <c r="N125" s="246"/>
      <c r="O125" s="246"/>
      <c r="P125" s="246"/>
      <c r="Q125" s="246"/>
      <c r="R125" s="246"/>
      <c r="S125" s="246"/>
      <c r="T125" s="246"/>
      <c r="U125" s="246"/>
      <c r="V125" s="246"/>
      <c r="W125" s="246"/>
      <c r="X125" s="247"/>
      <c r="Y125" s="248"/>
      <c r="Z125" s="249"/>
      <c r="AA125" s="250"/>
      <c r="AB125" s="250"/>
      <c r="AC125" s="250"/>
      <c r="AD125" s="250"/>
      <c r="AE125" s="250"/>
      <c r="AF125" s="250"/>
      <c r="AG125" s="250"/>
      <c r="AH125" s="250"/>
      <c r="AI125" s="250"/>
      <c r="AJ125" s="251"/>
      <c r="AN125" s="242" t="s">
        <v>33</v>
      </c>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43"/>
      <c r="BR125" s="243"/>
      <c r="BS125" s="243"/>
      <c r="BT125" s="243"/>
      <c r="BU125" s="243"/>
      <c r="BV125" s="243"/>
      <c r="BW125" s="244"/>
      <c r="BX125" s="1"/>
    </row>
    <row r="126" spans="1:76" ht="12" customHeight="1" x14ac:dyDescent="0.15">
      <c r="A126" s="329"/>
      <c r="B126" s="330"/>
      <c r="C126" s="330"/>
      <c r="D126" s="330"/>
      <c r="E126" s="330"/>
      <c r="F126" s="330"/>
      <c r="G126" s="331"/>
      <c r="H126" s="245"/>
      <c r="I126" s="246"/>
      <c r="J126" s="246"/>
      <c r="K126" s="246"/>
      <c r="L126" s="246"/>
      <c r="M126" s="246"/>
      <c r="N126" s="246"/>
      <c r="O126" s="246"/>
      <c r="P126" s="246"/>
      <c r="Q126" s="246"/>
      <c r="R126" s="246"/>
      <c r="S126" s="246"/>
      <c r="T126" s="246"/>
      <c r="U126" s="246"/>
      <c r="V126" s="246"/>
      <c r="W126" s="246"/>
      <c r="X126" s="247"/>
      <c r="Y126" s="309"/>
      <c r="Z126" s="310"/>
      <c r="AA126" s="250"/>
      <c r="AB126" s="250"/>
      <c r="AC126" s="250"/>
      <c r="AD126" s="250"/>
      <c r="AE126" s="250"/>
      <c r="AF126" s="250"/>
      <c r="AG126" s="250"/>
      <c r="AH126" s="250"/>
      <c r="AI126" s="250"/>
      <c r="AJ126" s="251"/>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1"/>
    </row>
    <row r="127" spans="1:76" ht="12" customHeight="1" x14ac:dyDescent="0.15">
      <c r="A127" s="329"/>
      <c r="B127" s="330"/>
      <c r="C127" s="330"/>
      <c r="D127" s="330"/>
      <c r="E127" s="330"/>
      <c r="F127" s="330"/>
      <c r="G127" s="331"/>
      <c r="H127" s="245"/>
      <c r="I127" s="246"/>
      <c r="J127" s="246"/>
      <c r="K127" s="246"/>
      <c r="L127" s="246"/>
      <c r="M127" s="246"/>
      <c r="N127" s="246"/>
      <c r="O127" s="246"/>
      <c r="P127" s="246"/>
      <c r="Q127" s="246"/>
      <c r="R127" s="246"/>
      <c r="S127" s="246"/>
      <c r="T127" s="246"/>
      <c r="U127" s="246"/>
      <c r="V127" s="246"/>
      <c r="W127" s="246"/>
      <c r="X127" s="247"/>
      <c r="Y127" s="248"/>
      <c r="Z127" s="249"/>
      <c r="AA127" s="311"/>
      <c r="AB127" s="312"/>
      <c r="AC127" s="312"/>
      <c r="AD127" s="312"/>
      <c r="AE127" s="313"/>
      <c r="AF127" s="311"/>
      <c r="AG127" s="312"/>
      <c r="AH127" s="312"/>
      <c r="AI127" s="312"/>
      <c r="AJ127" s="314"/>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1"/>
    </row>
    <row r="128" spans="1:76" ht="12" customHeight="1" x14ac:dyDescent="0.15">
      <c r="A128" s="329"/>
      <c r="B128" s="330"/>
      <c r="C128" s="330"/>
      <c r="D128" s="330"/>
      <c r="E128" s="330"/>
      <c r="F128" s="330"/>
      <c r="G128" s="331"/>
      <c r="H128" s="245"/>
      <c r="I128" s="246"/>
      <c r="J128" s="246"/>
      <c r="K128" s="246"/>
      <c r="L128" s="246"/>
      <c r="M128" s="246"/>
      <c r="N128" s="246"/>
      <c r="O128" s="246"/>
      <c r="P128" s="246"/>
      <c r="Q128" s="246"/>
      <c r="R128" s="246"/>
      <c r="S128" s="246"/>
      <c r="T128" s="246"/>
      <c r="U128" s="246"/>
      <c r="V128" s="246"/>
      <c r="W128" s="246"/>
      <c r="X128" s="247"/>
      <c r="Y128" s="309"/>
      <c r="Z128" s="310"/>
      <c r="AA128" s="311"/>
      <c r="AB128" s="312"/>
      <c r="AC128" s="312"/>
      <c r="AD128" s="312"/>
      <c r="AE128" s="313"/>
      <c r="AF128" s="311"/>
      <c r="AG128" s="312"/>
      <c r="AH128" s="312"/>
      <c r="AI128" s="312"/>
      <c r="AJ128" s="314"/>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1"/>
    </row>
    <row r="129" spans="1:76" ht="12" customHeight="1" x14ac:dyDescent="0.15">
      <c r="A129" s="329"/>
      <c r="B129" s="330"/>
      <c r="C129" s="330"/>
      <c r="D129" s="330"/>
      <c r="E129" s="330"/>
      <c r="F129" s="330"/>
      <c r="G129" s="331"/>
      <c r="H129" s="245"/>
      <c r="I129" s="246"/>
      <c r="J129" s="246"/>
      <c r="K129" s="246"/>
      <c r="L129" s="246"/>
      <c r="M129" s="246"/>
      <c r="N129" s="246"/>
      <c r="O129" s="246"/>
      <c r="P129" s="246"/>
      <c r="Q129" s="246"/>
      <c r="R129" s="246"/>
      <c r="S129" s="246"/>
      <c r="T129" s="246"/>
      <c r="U129" s="246"/>
      <c r="V129" s="246"/>
      <c r="W129" s="246"/>
      <c r="X129" s="247"/>
      <c r="Y129" s="248"/>
      <c r="Z129" s="249"/>
      <c r="AA129" s="250"/>
      <c r="AB129" s="250"/>
      <c r="AC129" s="250"/>
      <c r="AD129" s="250"/>
      <c r="AE129" s="250"/>
      <c r="AF129" s="250"/>
      <c r="AG129" s="250"/>
      <c r="AH129" s="250"/>
      <c r="AI129" s="250"/>
      <c r="AJ129" s="251"/>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1"/>
    </row>
    <row r="130" spans="1:76" ht="12" customHeight="1" x14ac:dyDescent="0.15">
      <c r="A130" s="329"/>
      <c r="B130" s="330"/>
      <c r="C130" s="330"/>
      <c r="D130" s="330"/>
      <c r="E130" s="330"/>
      <c r="F130" s="330"/>
      <c r="G130" s="331"/>
      <c r="H130" s="245"/>
      <c r="I130" s="246"/>
      <c r="J130" s="246"/>
      <c r="K130" s="246"/>
      <c r="L130" s="246"/>
      <c r="M130" s="246"/>
      <c r="N130" s="246"/>
      <c r="O130" s="246"/>
      <c r="P130" s="246"/>
      <c r="Q130" s="246"/>
      <c r="R130" s="246"/>
      <c r="S130" s="246"/>
      <c r="T130" s="246"/>
      <c r="U130" s="246"/>
      <c r="V130" s="246"/>
      <c r="W130" s="246"/>
      <c r="X130" s="247"/>
      <c r="Y130" s="248"/>
      <c r="Z130" s="249"/>
      <c r="AA130" s="250"/>
      <c r="AB130" s="250"/>
      <c r="AC130" s="250"/>
      <c r="AD130" s="250"/>
      <c r="AE130" s="250"/>
      <c r="AF130" s="250"/>
      <c r="AG130" s="250"/>
      <c r="AH130" s="250"/>
      <c r="AI130" s="250"/>
      <c r="AJ130" s="251"/>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1"/>
    </row>
    <row r="131" spans="1:76" ht="12" hidden="1" customHeight="1" x14ac:dyDescent="0.15">
      <c r="A131" s="329"/>
      <c r="B131" s="330"/>
      <c r="C131" s="330"/>
      <c r="D131" s="330"/>
      <c r="E131" s="330"/>
      <c r="F131" s="330"/>
      <c r="G131" s="331"/>
      <c r="H131" s="245"/>
      <c r="I131" s="246"/>
      <c r="J131" s="246"/>
      <c r="K131" s="246"/>
      <c r="L131" s="246"/>
      <c r="M131" s="246"/>
      <c r="N131" s="246"/>
      <c r="O131" s="246"/>
      <c r="P131" s="246"/>
      <c r="Q131" s="246"/>
      <c r="R131" s="246"/>
      <c r="S131" s="246"/>
      <c r="T131" s="246"/>
      <c r="U131" s="246"/>
      <c r="V131" s="246"/>
      <c r="W131" s="246"/>
      <c r="X131" s="247"/>
      <c r="Y131" s="248"/>
      <c r="Z131" s="249"/>
      <c r="AA131" s="250"/>
      <c r="AB131" s="250"/>
      <c r="AC131" s="250"/>
      <c r="AD131" s="250"/>
      <c r="AE131" s="250"/>
      <c r="AF131" s="250"/>
      <c r="AG131" s="250"/>
      <c r="AH131" s="250"/>
      <c r="AI131" s="250"/>
      <c r="AJ131" s="251"/>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1"/>
    </row>
    <row r="132" spans="1:76" ht="12" hidden="1" customHeight="1" x14ac:dyDescent="0.15">
      <c r="A132" s="329"/>
      <c r="B132" s="330"/>
      <c r="C132" s="330"/>
      <c r="D132" s="330"/>
      <c r="E132" s="330"/>
      <c r="F132" s="330"/>
      <c r="G132" s="331"/>
      <c r="H132" s="245"/>
      <c r="I132" s="246"/>
      <c r="J132" s="246"/>
      <c r="K132" s="246"/>
      <c r="L132" s="246"/>
      <c r="M132" s="246"/>
      <c r="N132" s="246"/>
      <c r="O132" s="246"/>
      <c r="P132" s="246"/>
      <c r="Q132" s="246"/>
      <c r="R132" s="246"/>
      <c r="S132" s="246"/>
      <c r="T132" s="246"/>
      <c r="U132" s="246"/>
      <c r="V132" s="246"/>
      <c r="W132" s="246"/>
      <c r="X132" s="247"/>
      <c r="Y132" s="248"/>
      <c r="Z132" s="249"/>
      <c r="AA132" s="250"/>
      <c r="AB132" s="250"/>
      <c r="AC132" s="250"/>
      <c r="AD132" s="250"/>
      <c r="AE132" s="250"/>
      <c r="AF132" s="250"/>
      <c r="AG132" s="250"/>
      <c r="AH132" s="250"/>
      <c r="AI132" s="250"/>
      <c r="AJ132" s="251"/>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1"/>
    </row>
    <row r="133" spans="1:76" ht="12" hidden="1" customHeight="1" x14ac:dyDescent="0.15">
      <c r="A133" s="329"/>
      <c r="B133" s="330"/>
      <c r="C133" s="330"/>
      <c r="D133" s="330"/>
      <c r="E133" s="330"/>
      <c r="F133" s="330"/>
      <c r="G133" s="331"/>
      <c r="H133" s="245"/>
      <c r="I133" s="246"/>
      <c r="J133" s="246"/>
      <c r="K133" s="246"/>
      <c r="L133" s="246"/>
      <c r="M133" s="246"/>
      <c r="N133" s="246"/>
      <c r="O133" s="246"/>
      <c r="P133" s="246"/>
      <c r="Q133" s="246"/>
      <c r="R133" s="246"/>
      <c r="S133" s="246"/>
      <c r="T133" s="246"/>
      <c r="U133" s="246"/>
      <c r="V133" s="246"/>
      <c r="W133" s="246"/>
      <c r="X133" s="247"/>
      <c r="Y133" s="248"/>
      <c r="Z133" s="249"/>
      <c r="AA133" s="250"/>
      <c r="AB133" s="250"/>
      <c r="AC133" s="250"/>
      <c r="AD133" s="250"/>
      <c r="AE133" s="250"/>
      <c r="AF133" s="250"/>
      <c r="AG133" s="250"/>
      <c r="AH133" s="250"/>
      <c r="AI133" s="250"/>
      <c r="AJ133" s="251"/>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1"/>
    </row>
    <row r="134" spans="1:76" ht="12" hidden="1" customHeight="1" x14ac:dyDescent="0.15">
      <c r="A134" s="329"/>
      <c r="B134" s="330"/>
      <c r="C134" s="330"/>
      <c r="D134" s="330"/>
      <c r="E134" s="330"/>
      <c r="F134" s="330"/>
      <c r="G134" s="331"/>
      <c r="H134" s="245"/>
      <c r="I134" s="246"/>
      <c r="J134" s="246"/>
      <c r="K134" s="246"/>
      <c r="L134" s="246"/>
      <c r="M134" s="246"/>
      <c r="N134" s="246"/>
      <c r="O134" s="246"/>
      <c r="P134" s="246"/>
      <c r="Q134" s="246"/>
      <c r="R134" s="246"/>
      <c r="S134" s="246"/>
      <c r="T134" s="246"/>
      <c r="U134" s="246"/>
      <c r="V134" s="246"/>
      <c r="W134" s="246"/>
      <c r="X134" s="247"/>
      <c r="Y134" s="248"/>
      <c r="Z134" s="249"/>
      <c r="AA134" s="250"/>
      <c r="AB134" s="250"/>
      <c r="AC134" s="250"/>
      <c r="AD134" s="250"/>
      <c r="AE134" s="250"/>
      <c r="AF134" s="250"/>
      <c r="AG134" s="250"/>
      <c r="AH134" s="250"/>
      <c r="AI134" s="250"/>
      <c r="AJ134" s="251"/>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1"/>
    </row>
    <row r="135" spans="1:76" ht="12" hidden="1" customHeight="1" x14ac:dyDescent="0.15">
      <c r="A135" s="329"/>
      <c r="B135" s="330"/>
      <c r="C135" s="330"/>
      <c r="D135" s="330"/>
      <c r="E135" s="330"/>
      <c r="F135" s="330"/>
      <c r="G135" s="331"/>
      <c r="H135" s="245"/>
      <c r="I135" s="246"/>
      <c r="J135" s="246"/>
      <c r="K135" s="246"/>
      <c r="L135" s="246"/>
      <c r="M135" s="246"/>
      <c r="N135" s="246"/>
      <c r="O135" s="246"/>
      <c r="P135" s="246"/>
      <c r="Q135" s="246"/>
      <c r="R135" s="246"/>
      <c r="S135" s="246"/>
      <c r="T135" s="246"/>
      <c r="U135" s="246"/>
      <c r="V135" s="246"/>
      <c r="W135" s="246"/>
      <c r="X135" s="247"/>
      <c r="Y135" s="248"/>
      <c r="Z135" s="249"/>
      <c r="AA135" s="250"/>
      <c r="AB135" s="250"/>
      <c r="AC135" s="250"/>
      <c r="AD135" s="250"/>
      <c r="AE135" s="250"/>
      <c r="AF135" s="250"/>
      <c r="AG135" s="250"/>
      <c r="AH135" s="250"/>
      <c r="AI135" s="250"/>
      <c r="AJ135" s="251"/>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1"/>
    </row>
    <row r="136" spans="1:76" ht="12" hidden="1" customHeight="1" x14ac:dyDescent="0.15">
      <c r="A136" s="329"/>
      <c r="B136" s="330"/>
      <c r="C136" s="330"/>
      <c r="D136" s="330"/>
      <c r="E136" s="330"/>
      <c r="F136" s="330"/>
      <c r="G136" s="331"/>
      <c r="H136" s="245"/>
      <c r="I136" s="246"/>
      <c r="J136" s="246"/>
      <c r="K136" s="246"/>
      <c r="L136" s="246"/>
      <c r="M136" s="246"/>
      <c r="N136" s="246"/>
      <c r="O136" s="246"/>
      <c r="P136" s="246"/>
      <c r="Q136" s="246"/>
      <c r="R136" s="246"/>
      <c r="S136" s="246"/>
      <c r="T136" s="246"/>
      <c r="U136" s="246"/>
      <c r="V136" s="246"/>
      <c r="W136" s="246"/>
      <c r="X136" s="247"/>
      <c r="Y136" s="248"/>
      <c r="Z136" s="249"/>
      <c r="AA136" s="250"/>
      <c r="AB136" s="250"/>
      <c r="AC136" s="250"/>
      <c r="AD136" s="250"/>
      <c r="AE136" s="250"/>
      <c r="AF136" s="250"/>
      <c r="AG136" s="250"/>
      <c r="AH136" s="250"/>
      <c r="AI136" s="250"/>
      <c r="AJ136" s="251"/>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1"/>
    </row>
    <row r="137" spans="1:76" ht="12" hidden="1" customHeight="1" x14ac:dyDescent="0.15">
      <c r="A137" s="329"/>
      <c r="B137" s="330"/>
      <c r="C137" s="330"/>
      <c r="D137" s="330"/>
      <c r="E137" s="330"/>
      <c r="F137" s="330"/>
      <c r="G137" s="331"/>
      <c r="H137" s="245"/>
      <c r="I137" s="246"/>
      <c r="J137" s="246"/>
      <c r="K137" s="246"/>
      <c r="L137" s="246"/>
      <c r="M137" s="246"/>
      <c r="N137" s="246"/>
      <c r="O137" s="246"/>
      <c r="P137" s="246"/>
      <c r="Q137" s="246"/>
      <c r="R137" s="246"/>
      <c r="S137" s="246"/>
      <c r="T137" s="246"/>
      <c r="U137" s="246"/>
      <c r="V137" s="246"/>
      <c r="W137" s="246"/>
      <c r="X137" s="247"/>
      <c r="Y137" s="248"/>
      <c r="Z137" s="249"/>
      <c r="AA137" s="250"/>
      <c r="AB137" s="250"/>
      <c r="AC137" s="250"/>
      <c r="AD137" s="250"/>
      <c r="AE137" s="250"/>
      <c r="AF137" s="250"/>
      <c r="AG137" s="250"/>
      <c r="AH137" s="250"/>
      <c r="AI137" s="250"/>
      <c r="AJ137" s="251"/>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1"/>
    </row>
    <row r="138" spans="1:76" ht="12" hidden="1" customHeight="1" x14ac:dyDescent="0.15">
      <c r="A138" s="329"/>
      <c r="B138" s="330"/>
      <c r="C138" s="330"/>
      <c r="D138" s="330"/>
      <c r="E138" s="330"/>
      <c r="F138" s="330"/>
      <c r="G138" s="331"/>
      <c r="H138" s="245"/>
      <c r="I138" s="246"/>
      <c r="J138" s="246"/>
      <c r="K138" s="246"/>
      <c r="L138" s="246"/>
      <c r="M138" s="246"/>
      <c r="N138" s="246"/>
      <c r="O138" s="246"/>
      <c r="P138" s="246"/>
      <c r="Q138" s="246"/>
      <c r="R138" s="246"/>
      <c r="S138" s="246"/>
      <c r="T138" s="246"/>
      <c r="U138" s="246"/>
      <c r="V138" s="246"/>
      <c r="W138" s="246"/>
      <c r="X138" s="247"/>
      <c r="Y138" s="248"/>
      <c r="Z138" s="249"/>
      <c r="AA138" s="250"/>
      <c r="AB138" s="250"/>
      <c r="AC138" s="250"/>
      <c r="AD138" s="250"/>
      <c r="AE138" s="250"/>
      <c r="AF138" s="250"/>
      <c r="AG138" s="250"/>
      <c r="AH138" s="250"/>
      <c r="AI138" s="250"/>
      <c r="AJ138" s="251"/>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1"/>
    </row>
    <row r="139" spans="1:76" ht="12" hidden="1" customHeight="1" x14ac:dyDescent="0.15">
      <c r="A139" s="329"/>
      <c r="B139" s="330"/>
      <c r="C139" s="330"/>
      <c r="D139" s="330"/>
      <c r="E139" s="330"/>
      <c r="F139" s="330"/>
      <c r="G139" s="331"/>
      <c r="H139" s="245"/>
      <c r="I139" s="246"/>
      <c r="J139" s="246"/>
      <c r="K139" s="246"/>
      <c r="L139" s="246"/>
      <c r="M139" s="246"/>
      <c r="N139" s="246"/>
      <c r="O139" s="246"/>
      <c r="P139" s="246"/>
      <c r="Q139" s="246"/>
      <c r="R139" s="246"/>
      <c r="S139" s="246"/>
      <c r="T139" s="246"/>
      <c r="U139" s="246"/>
      <c r="V139" s="246"/>
      <c r="W139" s="246"/>
      <c r="X139" s="247"/>
      <c r="Y139" s="248"/>
      <c r="Z139" s="249"/>
      <c r="AA139" s="250"/>
      <c r="AB139" s="250"/>
      <c r="AC139" s="250"/>
      <c r="AD139" s="250"/>
      <c r="AE139" s="250"/>
      <c r="AF139" s="250"/>
      <c r="AG139" s="250"/>
      <c r="AH139" s="250"/>
      <c r="AI139" s="250"/>
      <c r="AJ139" s="251"/>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1"/>
    </row>
    <row r="140" spans="1:76" ht="12" hidden="1" customHeight="1" x14ac:dyDescent="0.15">
      <c r="A140" s="329"/>
      <c r="B140" s="330"/>
      <c r="C140" s="330"/>
      <c r="D140" s="330"/>
      <c r="E140" s="330"/>
      <c r="F140" s="330"/>
      <c r="G140" s="331"/>
      <c r="H140" s="245"/>
      <c r="I140" s="246"/>
      <c r="J140" s="246"/>
      <c r="K140" s="246"/>
      <c r="L140" s="246"/>
      <c r="M140" s="246"/>
      <c r="N140" s="246"/>
      <c r="O140" s="246"/>
      <c r="P140" s="246"/>
      <c r="Q140" s="246"/>
      <c r="R140" s="246"/>
      <c r="S140" s="246"/>
      <c r="T140" s="246"/>
      <c r="U140" s="246"/>
      <c r="V140" s="246"/>
      <c r="W140" s="246"/>
      <c r="X140" s="247"/>
      <c r="Y140" s="248"/>
      <c r="Z140" s="249"/>
      <c r="AA140" s="250"/>
      <c r="AB140" s="250"/>
      <c r="AC140" s="250"/>
      <c r="AD140" s="250"/>
      <c r="AE140" s="250"/>
      <c r="AF140" s="250"/>
      <c r="AG140" s="250"/>
      <c r="AH140" s="250"/>
      <c r="AI140" s="250"/>
      <c r="AJ140" s="251"/>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1"/>
    </row>
    <row r="141" spans="1:76" ht="12" hidden="1" customHeight="1" x14ac:dyDescent="0.15">
      <c r="A141" s="329"/>
      <c r="B141" s="330"/>
      <c r="C141" s="330"/>
      <c r="D141" s="330"/>
      <c r="E141" s="330"/>
      <c r="F141" s="330"/>
      <c r="G141" s="331"/>
      <c r="H141" s="245"/>
      <c r="I141" s="246"/>
      <c r="J141" s="246"/>
      <c r="K141" s="246"/>
      <c r="L141" s="246"/>
      <c r="M141" s="246"/>
      <c r="N141" s="246"/>
      <c r="O141" s="246"/>
      <c r="P141" s="246"/>
      <c r="Q141" s="246"/>
      <c r="R141" s="246"/>
      <c r="S141" s="246"/>
      <c r="T141" s="246"/>
      <c r="U141" s="246"/>
      <c r="V141" s="246"/>
      <c r="W141" s="246"/>
      <c r="X141" s="247"/>
      <c r="Y141" s="248"/>
      <c r="Z141" s="249"/>
      <c r="AA141" s="250"/>
      <c r="AB141" s="250"/>
      <c r="AC141" s="250"/>
      <c r="AD141" s="250"/>
      <c r="AE141" s="250"/>
      <c r="AF141" s="250"/>
      <c r="AG141" s="250"/>
      <c r="AH141" s="250"/>
      <c r="AI141" s="250"/>
      <c r="AJ141" s="251"/>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1"/>
    </row>
    <row r="142" spans="1:76" ht="12" hidden="1" customHeight="1" x14ac:dyDescent="0.15">
      <c r="A142" s="329"/>
      <c r="B142" s="330"/>
      <c r="C142" s="330"/>
      <c r="D142" s="330"/>
      <c r="E142" s="330"/>
      <c r="F142" s="330"/>
      <c r="G142" s="331"/>
      <c r="H142" s="245"/>
      <c r="I142" s="246"/>
      <c r="J142" s="246"/>
      <c r="K142" s="246"/>
      <c r="L142" s="246"/>
      <c r="M142" s="246"/>
      <c r="N142" s="246"/>
      <c r="O142" s="246"/>
      <c r="P142" s="246"/>
      <c r="Q142" s="246"/>
      <c r="R142" s="246"/>
      <c r="S142" s="246"/>
      <c r="T142" s="246"/>
      <c r="U142" s="246"/>
      <c r="V142" s="246"/>
      <c r="W142" s="246"/>
      <c r="X142" s="247"/>
      <c r="Y142" s="248"/>
      <c r="Z142" s="249"/>
      <c r="AA142" s="250"/>
      <c r="AB142" s="250"/>
      <c r="AC142" s="250"/>
      <c r="AD142" s="250"/>
      <c r="AE142" s="250"/>
      <c r="AF142" s="250"/>
      <c r="AG142" s="250"/>
      <c r="AH142" s="250"/>
      <c r="AI142" s="250"/>
      <c r="AJ142" s="251"/>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1"/>
    </row>
    <row r="143" spans="1:76" ht="12" hidden="1" customHeight="1" x14ac:dyDescent="0.15">
      <c r="A143" s="329"/>
      <c r="B143" s="330"/>
      <c r="C143" s="330"/>
      <c r="D143" s="330"/>
      <c r="E143" s="330"/>
      <c r="F143" s="330"/>
      <c r="G143" s="331"/>
      <c r="H143" s="245"/>
      <c r="I143" s="246"/>
      <c r="J143" s="246"/>
      <c r="K143" s="246"/>
      <c r="L143" s="246"/>
      <c r="M143" s="246"/>
      <c r="N143" s="246"/>
      <c r="O143" s="246"/>
      <c r="P143" s="246"/>
      <c r="Q143" s="246"/>
      <c r="R143" s="246"/>
      <c r="S143" s="246"/>
      <c r="T143" s="246"/>
      <c r="U143" s="246"/>
      <c r="V143" s="246"/>
      <c r="W143" s="246"/>
      <c r="X143" s="247"/>
      <c r="Y143" s="248"/>
      <c r="Z143" s="249"/>
      <c r="AA143" s="250"/>
      <c r="AB143" s="250"/>
      <c r="AC143" s="250"/>
      <c r="AD143" s="250"/>
      <c r="AE143" s="250"/>
      <c r="AF143" s="250"/>
      <c r="AG143" s="250"/>
      <c r="AH143" s="250"/>
      <c r="AI143" s="250"/>
      <c r="AJ143" s="251"/>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1"/>
    </row>
    <row r="144" spans="1:76" ht="12" hidden="1" customHeight="1" x14ac:dyDescent="0.15">
      <c r="A144" s="329"/>
      <c r="B144" s="330"/>
      <c r="C144" s="330"/>
      <c r="D144" s="330"/>
      <c r="E144" s="330"/>
      <c r="F144" s="330"/>
      <c r="G144" s="331"/>
      <c r="H144" s="245"/>
      <c r="I144" s="246"/>
      <c r="J144" s="246"/>
      <c r="K144" s="246"/>
      <c r="L144" s="246"/>
      <c r="M144" s="246"/>
      <c r="N144" s="246"/>
      <c r="O144" s="246"/>
      <c r="P144" s="246"/>
      <c r="Q144" s="246"/>
      <c r="R144" s="246"/>
      <c r="S144" s="246"/>
      <c r="T144" s="246"/>
      <c r="U144" s="246"/>
      <c r="V144" s="246"/>
      <c r="W144" s="246"/>
      <c r="X144" s="247"/>
      <c r="Y144" s="248"/>
      <c r="Z144" s="249"/>
      <c r="AA144" s="250"/>
      <c r="AB144" s="250"/>
      <c r="AC144" s="250"/>
      <c r="AD144" s="250"/>
      <c r="AE144" s="250"/>
      <c r="AF144" s="250"/>
      <c r="AG144" s="250"/>
      <c r="AH144" s="250"/>
      <c r="AI144" s="250"/>
      <c r="AJ144" s="251"/>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1"/>
    </row>
    <row r="145" spans="1:76" ht="12" hidden="1" customHeight="1" x14ac:dyDescent="0.15">
      <c r="A145" s="329"/>
      <c r="B145" s="330"/>
      <c r="C145" s="330"/>
      <c r="D145" s="330"/>
      <c r="E145" s="330"/>
      <c r="F145" s="330"/>
      <c r="G145" s="331"/>
      <c r="H145" s="245"/>
      <c r="I145" s="246"/>
      <c r="J145" s="246"/>
      <c r="K145" s="246"/>
      <c r="L145" s="246"/>
      <c r="M145" s="246"/>
      <c r="N145" s="246"/>
      <c r="O145" s="246"/>
      <c r="P145" s="246"/>
      <c r="Q145" s="246"/>
      <c r="R145" s="246"/>
      <c r="S145" s="246"/>
      <c r="T145" s="246"/>
      <c r="U145" s="246"/>
      <c r="V145" s="246"/>
      <c r="W145" s="246"/>
      <c r="X145" s="247"/>
      <c r="Y145" s="248"/>
      <c r="Z145" s="249"/>
      <c r="AA145" s="250"/>
      <c r="AB145" s="250"/>
      <c r="AC145" s="250"/>
      <c r="AD145" s="250"/>
      <c r="AE145" s="250"/>
      <c r="AF145" s="250"/>
      <c r="AG145" s="250"/>
      <c r="AH145" s="250"/>
      <c r="AI145" s="250"/>
      <c r="AJ145" s="251"/>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1"/>
    </row>
    <row r="146" spans="1:76" ht="12" hidden="1" customHeight="1" x14ac:dyDescent="0.15">
      <c r="A146" s="329"/>
      <c r="B146" s="330"/>
      <c r="C146" s="330"/>
      <c r="D146" s="330"/>
      <c r="E146" s="330"/>
      <c r="F146" s="330"/>
      <c r="G146" s="331"/>
      <c r="H146" s="245"/>
      <c r="I146" s="246"/>
      <c r="J146" s="246"/>
      <c r="K146" s="246"/>
      <c r="L146" s="246"/>
      <c r="M146" s="246"/>
      <c r="N146" s="246"/>
      <c r="O146" s="246"/>
      <c r="P146" s="246"/>
      <c r="Q146" s="246"/>
      <c r="R146" s="246"/>
      <c r="S146" s="246"/>
      <c r="T146" s="246"/>
      <c r="U146" s="246"/>
      <c r="V146" s="246"/>
      <c r="W146" s="246"/>
      <c r="X146" s="247"/>
      <c r="Y146" s="248"/>
      <c r="Z146" s="249"/>
      <c r="AA146" s="250"/>
      <c r="AB146" s="250"/>
      <c r="AC146" s="250"/>
      <c r="AD146" s="250"/>
      <c r="AE146" s="250"/>
      <c r="AF146" s="250"/>
      <c r="AG146" s="250"/>
      <c r="AH146" s="250"/>
      <c r="AI146" s="250"/>
      <c r="AJ146" s="251"/>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1"/>
    </row>
    <row r="147" spans="1:76" ht="12" hidden="1" customHeight="1" x14ac:dyDescent="0.15">
      <c r="A147" s="329"/>
      <c r="B147" s="330"/>
      <c r="C147" s="330"/>
      <c r="D147" s="330"/>
      <c r="E147" s="330"/>
      <c r="F147" s="330"/>
      <c r="G147" s="331"/>
      <c r="H147" s="245"/>
      <c r="I147" s="246"/>
      <c r="J147" s="246"/>
      <c r="K147" s="246"/>
      <c r="L147" s="246"/>
      <c r="M147" s="246"/>
      <c r="N147" s="246"/>
      <c r="O147" s="246"/>
      <c r="P147" s="246"/>
      <c r="Q147" s="246"/>
      <c r="R147" s="246"/>
      <c r="S147" s="246"/>
      <c r="T147" s="246"/>
      <c r="U147" s="246"/>
      <c r="V147" s="246"/>
      <c r="W147" s="246"/>
      <c r="X147" s="247"/>
      <c r="Y147" s="248"/>
      <c r="Z147" s="249"/>
      <c r="AA147" s="250"/>
      <c r="AB147" s="250"/>
      <c r="AC147" s="250"/>
      <c r="AD147" s="250"/>
      <c r="AE147" s="250"/>
      <c r="AF147" s="250"/>
      <c r="AG147" s="250"/>
      <c r="AH147" s="250"/>
      <c r="AI147" s="250"/>
      <c r="AJ147" s="251"/>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1"/>
    </row>
    <row r="148" spans="1:76" ht="12" hidden="1" customHeight="1" x14ac:dyDescent="0.15">
      <c r="A148" s="329"/>
      <c r="B148" s="330"/>
      <c r="C148" s="330"/>
      <c r="D148" s="330"/>
      <c r="E148" s="330"/>
      <c r="F148" s="330"/>
      <c r="G148" s="331"/>
      <c r="H148" s="245"/>
      <c r="I148" s="246"/>
      <c r="J148" s="246"/>
      <c r="K148" s="246"/>
      <c r="L148" s="246"/>
      <c r="M148" s="246"/>
      <c r="N148" s="246"/>
      <c r="O148" s="246"/>
      <c r="P148" s="246"/>
      <c r="Q148" s="246"/>
      <c r="R148" s="246"/>
      <c r="S148" s="246"/>
      <c r="T148" s="246"/>
      <c r="U148" s="246"/>
      <c r="V148" s="246"/>
      <c r="W148" s="246"/>
      <c r="X148" s="247"/>
      <c r="Y148" s="248"/>
      <c r="Z148" s="249"/>
      <c r="AA148" s="250"/>
      <c r="AB148" s="250"/>
      <c r="AC148" s="250"/>
      <c r="AD148" s="250"/>
      <c r="AE148" s="250"/>
      <c r="AF148" s="250"/>
      <c r="AG148" s="250"/>
      <c r="AH148" s="250"/>
      <c r="AI148" s="250"/>
      <c r="AJ148" s="251"/>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1"/>
    </row>
    <row r="149" spans="1:76" ht="12" hidden="1" customHeight="1" x14ac:dyDescent="0.15">
      <c r="A149" s="329"/>
      <c r="B149" s="330"/>
      <c r="C149" s="330"/>
      <c r="D149" s="330"/>
      <c r="E149" s="330"/>
      <c r="F149" s="330"/>
      <c r="G149" s="331"/>
      <c r="H149" s="245"/>
      <c r="I149" s="246"/>
      <c r="J149" s="246"/>
      <c r="K149" s="246"/>
      <c r="L149" s="246"/>
      <c r="M149" s="246"/>
      <c r="N149" s="246"/>
      <c r="O149" s="246"/>
      <c r="P149" s="246"/>
      <c r="Q149" s="246"/>
      <c r="R149" s="246"/>
      <c r="S149" s="246"/>
      <c r="T149" s="246"/>
      <c r="U149" s="246"/>
      <c r="V149" s="246"/>
      <c r="W149" s="246"/>
      <c r="X149" s="247"/>
      <c r="Y149" s="248"/>
      <c r="Z149" s="249"/>
      <c r="AA149" s="250"/>
      <c r="AB149" s="250"/>
      <c r="AC149" s="250"/>
      <c r="AD149" s="250"/>
      <c r="AE149" s="250"/>
      <c r="AF149" s="250"/>
      <c r="AG149" s="250"/>
      <c r="AH149" s="250"/>
      <c r="AI149" s="250"/>
      <c r="AJ149" s="251"/>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1"/>
    </row>
    <row r="150" spans="1:76" ht="12" hidden="1" customHeight="1" x14ac:dyDescent="0.15">
      <c r="A150" s="338"/>
      <c r="B150" s="339"/>
      <c r="C150" s="339"/>
      <c r="D150" s="339"/>
      <c r="E150" s="339"/>
      <c r="F150" s="339"/>
      <c r="G150" s="340"/>
      <c r="H150" s="245"/>
      <c r="I150" s="246"/>
      <c r="J150" s="246"/>
      <c r="K150" s="246"/>
      <c r="L150" s="246"/>
      <c r="M150" s="246"/>
      <c r="N150" s="246"/>
      <c r="O150" s="246"/>
      <c r="P150" s="246"/>
      <c r="Q150" s="246"/>
      <c r="R150" s="246"/>
      <c r="S150" s="246"/>
      <c r="T150" s="246"/>
      <c r="U150" s="246"/>
      <c r="V150" s="246"/>
      <c r="W150" s="246"/>
      <c r="X150" s="247"/>
      <c r="Y150" s="248"/>
      <c r="Z150" s="249"/>
      <c r="AA150" s="250"/>
      <c r="AB150" s="250"/>
      <c r="AC150" s="250"/>
      <c r="AD150" s="250"/>
      <c r="AE150" s="250"/>
      <c r="AF150" s="250"/>
      <c r="AG150" s="250"/>
      <c r="AH150" s="250"/>
      <c r="AI150" s="250"/>
      <c r="AJ150" s="251"/>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1"/>
    </row>
    <row r="151" spans="1:76" ht="12" customHeight="1" x14ac:dyDescent="0.15">
      <c r="A151" s="266" t="s">
        <v>46</v>
      </c>
      <c r="B151" s="267"/>
      <c r="C151" s="267"/>
      <c r="D151" s="267"/>
      <c r="E151" s="267"/>
      <c r="F151" s="267"/>
      <c r="G151" s="268"/>
      <c r="H151" s="317"/>
      <c r="I151" s="318"/>
      <c r="J151" s="318"/>
      <c r="K151" s="318"/>
      <c r="L151" s="318"/>
      <c r="M151" s="318"/>
      <c r="N151" s="318"/>
      <c r="O151" s="318"/>
      <c r="P151" s="318"/>
      <c r="Q151" s="318"/>
      <c r="R151" s="318"/>
      <c r="S151" s="318"/>
      <c r="T151" s="318"/>
      <c r="U151" s="318"/>
      <c r="V151" s="318"/>
      <c r="W151" s="318"/>
      <c r="X151" s="318"/>
      <c r="Y151" s="318"/>
      <c r="Z151" s="318"/>
      <c r="AA151" s="318"/>
      <c r="AB151" s="318"/>
      <c r="AC151" s="318"/>
      <c r="AD151" s="318"/>
      <c r="AE151" s="318"/>
      <c r="AF151" s="318"/>
      <c r="AG151" s="318"/>
      <c r="AH151" s="318"/>
      <c r="AI151" s="318"/>
      <c r="AJ151" s="319"/>
      <c r="AN151" s="161"/>
      <c r="AO151" s="161"/>
      <c r="AP151" s="161"/>
      <c r="AQ151" s="161"/>
      <c r="AR151" s="161"/>
      <c r="AS151" s="161"/>
      <c r="AT151" s="161"/>
      <c r="AU151" s="161"/>
      <c r="AV151" s="161"/>
      <c r="AW151" s="161"/>
      <c r="AX151" s="161"/>
      <c r="AY151" s="161"/>
      <c r="AZ151" s="161"/>
      <c r="BA151" s="161"/>
      <c r="BB151" s="161"/>
      <c r="BC151" s="161"/>
      <c r="BD151" s="161"/>
      <c r="BE151" s="161"/>
      <c r="BF151" s="161"/>
      <c r="BG151" s="161"/>
      <c r="BH151" s="161"/>
      <c r="BI151" s="161"/>
      <c r="BJ151" s="161"/>
      <c r="BK151" s="161"/>
      <c r="BL151" s="161"/>
      <c r="BM151" s="161"/>
      <c r="BN151" s="161"/>
      <c r="BO151" s="161"/>
      <c r="BP151" s="161"/>
      <c r="BQ151" s="161"/>
      <c r="BR151" s="161"/>
      <c r="BS151" s="161"/>
      <c r="BT151" s="161"/>
      <c r="BU151" s="161"/>
      <c r="BV151" s="161"/>
      <c r="BW151" s="161"/>
      <c r="BX151" s="1"/>
    </row>
    <row r="152" spans="1:76" ht="12" customHeight="1" x14ac:dyDescent="0.15">
      <c r="A152" s="269"/>
      <c r="B152" s="270"/>
      <c r="C152" s="270"/>
      <c r="D152" s="270"/>
      <c r="E152" s="270"/>
      <c r="F152" s="270"/>
      <c r="G152" s="271"/>
      <c r="H152" s="320"/>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2"/>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1"/>
    </row>
    <row r="153" spans="1:76" ht="12" customHeight="1" x14ac:dyDescent="0.15">
      <c r="A153" s="269"/>
      <c r="B153" s="270"/>
      <c r="C153" s="270"/>
      <c r="D153" s="270"/>
      <c r="E153" s="270"/>
      <c r="F153" s="270"/>
      <c r="G153" s="271"/>
      <c r="H153" s="320"/>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2"/>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1"/>
    </row>
    <row r="154" spans="1:76" ht="12" customHeight="1" x14ac:dyDescent="0.15">
      <c r="A154" s="272"/>
      <c r="B154" s="273"/>
      <c r="C154" s="273"/>
      <c r="D154" s="273"/>
      <c r="E154" s="273"/>
      <c r="F154" s="273"/>
      <c r="G154" s="274"/>
      <c r="H154" s="323"/>
      <c r="I154" s="324"/>
      <c r="J154" s="324"/>
      <c r="K154" s="324"/>
      <c r="L154" s="324"/>
      <c r="M154" s="324"/>
      <c r="N154" s="324"/>
      <c r="O154" s="324"/>
      <c r="P154" s="324"/>
      <c r="Q154" s="324"/>
      <c r="R154" s="324"/>
      <c r="S154" s="324"/>
      <c r="T154" s="324"/>
      <c r="U154" s="324"/>
      <c r="V154" s="324"/>
      <c r="W154" s="324"/>
      <c r="X154" s="324"/>
      <c r="Y154" s="324"/>
      <c r="Z154" s="324"/>
      <c r="AA154" s="324"/>
      <c r="AB154" s="324"/>
      <c r="AC154" s="324"/>
      <c r="AD154" s="324"/>
      <c r="AE154" s="324"/>
      <c r="AF154" s="324"/>
      <c r="AG154" s="324"/>
      <c r="AH154" s="324"/>
      <c r="AI154" s="324"/>
      <c r="AJ154" s="325"/>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1"/>
    </row>
    <row r="155" spans="1:76" ht="12" customHeight="1" x14ac:dyDescent="0.15">
      <c r="A155" s="326" t="s">
        <v>47</v>
      </c>
      <c r="B155" s="327"/>
      <c r="C155" s="327"/>
      <c r="D155" s="327"/>
      <c r="E155" s="327"/>
      <c r="F155" s="327"/>
      <c r="G155" s="328"/>
      <c r="H155" s="317"/>
      <c r="I155" s="318"/>
      <c r="J155" s="318"/>
      <c r="K155" s="318"/>
      <c r="L155" s="318"/>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c r="AH155" s="318"/>
      <c r="AI155" s="318"/>
      <c r="AJ155" s="319"/>
      <c r="AN155" s="161"/>
      <c r="AO155" s="161"/>
      <c r="AP155" s="161"/>
      <c r="AQ155" s="161"/>
      <c r="AR155" s="161"/>
      <c r="AS155" s="161"/>
      <c r="AT155" s="161"/>
      <c r="AU155" s="161"/>
      <c r="AV155" s="161"/>
      <c r="AW155" s="161"/>
      <c r="AX155" s="161"/>
      <c r="AY155" s="161"/>
      <c r="AZ155" s="161"/>
      <c r="BA155" s="161"/>
      <c r="BB155" s="161"/>
      <c r="BC155" s="161"/>
      <c r="BD155" s="161"/>
      <c r="BE155" s="161"/>
      <c r="BF155" s="161"/>
      <c r="BG155" s="161"/>
      <c r="BH155" s="161"/>
      <c r="BI155" s="161"/>
      <c r="BJ155" s="161"/>
      <c r="BK155" s="161"/>
      <c r="BL155" s="161"/>
      <c r="BM155" s="161"/>
      <c r="BN155" s="161"/>
      <c r="BO155" s="161"/>
      <c r="BP155" s="161"/>
      <c r="BQ155" s="161"/>
      <c r="BR155" s="161"/>
      <c r="BS155" s="161"/>
      <c r="BT155" s="161"/>
      <c r="BU155" s="161"/>
      <c r="BV155" s="161"/>
      <c r="BW155" s="161"/>
      <c r="BX155" s="1"/>
    </row>
    <row r="156" spans="1:76" ht="12" customHeight="1" x14ac:dyDescent="0.15">
      <c r="A156" s="329"/>
      <c r="B156" s="330"/>
      <c r="C156" s="330"/>
      <c r="D156" s="330"/>
      <c r="E156" s="330"/>
      <c r="F156" s="330"/>
      <c r="G156" s="331"/>
      <c r="H156" s="320"/>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2"/>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1"/>
    </row>
    <row r="157" spans="1:76" ht="12" customHeight="1" x14ac:dyDescent="0.15">
      <c r="A157" s="329"/>
      <c r="B157" s="330"/>
      <c r="C157" s="330"/>
      <c r="D157" s="330"/>
      <c r="E157" s="330"/>
      <c r="F157" s="330"/>
      <c r="G157" s="331"/>
      <c r="H157" s="320"/>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2"/>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1"/>
    </row>
    <row r="158" spans="1:76" ht="12" customHeight="1" thickBot="1" x14ac:dyDescent="0.2">
      <c r="A158" s="332"/>
      <c r="B158" s="333"/>
      <c r="C158" s="333"/>
      <c r="D158" s="333"/>
      <c r="E158" s="333"/>
      <c r="F158" s="333"/>
      <c r="G158" s="334"/>
      <c r="H158" s="335"/>
      <c r="I158" s="336"/>
      <c r="J158" s="336"/>
      <c r="K158" s="336"/>
      <c r="L158" s="336"/>
      <c r="M158" s="336"/>
      <c r="N158" s="336"/>
      <c r="O158" s="336"/>
      <c r="P158" s="336"/>
      <c r="Q158" s="336"/>
      <c r="R158" s="336"/>
      <c r="S158" s="336"/>
      <c r="T158" s="336"/>
      <c r="U158" s="336"/>
      <c r="V158" s="336"/>
      <c r="W158" s="336"/>
      <c r="X158" s="336"/>
      <c r="Y158" s="336"/>
      <c r="Z158" s="336"/>
      <c r="AA158" s="336"/>
      <c r="AB158" s="336"/>
      <c r="AC158" s="336"/>
      <c r="AD158" s="336"/>
      <c r="AE158" s="336"/>
      <c r="AF158" s="336"/>
      <c r="AG158" s="336"/>
      <c r="AH158" s="336"/>
      <c r="AI158" s="336"/>
      <c r="AJ158" s="337"/>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1"/>
    </row>
    <row r="159" spans="1:76" ht="12" customHeight="1" x14ac:dyDescent="0.15">
      <c r="A159" s="315" t="s">
        <v>182</v>
      </c>
      <c r="B159" s="315"/>
      <c r="C159" s="315"/>
      <c r="D159" s="315"/>
      <c r="E159" s="315"/>
      <c r="F159" s="315"/>
      <c r="G159" s="315"/>
      <c r="H159" s="315"/>
      <c r="I159" s="315"/>
      <c r="J159" s="315"/>
      <c r="K159" s="315"/>
      <c r="L159" s="315"/>
      <c r="M159" s="315"/>
      <c r="N159" s="315"/>
      <c r="O159" s="315"/>
      <c r="P159" s="315"/>
      <c r="Q159" s="315"/>
      <c r="R159" s="315"/>
      <c r="S159" s="315"/>
      <c r="T159" s="315"/>
      <c r="U159" s="315"/>
      <c r="V159" s="315"/>
      <c r="W159" s="315"/>
      <c r="X159" s="315"/>
      <c r="Y159" s="315"/>
      <c r="Z159" s="315"/>
      <c r="AA159" s="315"/>
      <c r="AB159" s="315"/>
      <c r="AC159" s="315"/>
      <c r="AD159" s="315"/>
      <c r="AE159" s="315"/>
      <c r="AF159" s="315"/>
      <c r="AG159" s="315"/>
      <c r="AH159" s="315"/>
      <c r="AI159" s="315"/>
      <c r="AJ159" s="315"/>
      <c r="BX159" s="1"/>
    </row>
    <row r="160" spans="1:76" ht="12" customHeight="1" x14ac:dyDescent="0.15">
      <c r="A160" s="316"/>
      <c r="B160" s="316"/>
      <c r="C160" s="316"/>
      <c r="D160" s="316"/>
      <c r="E160" s="316"/>
      <c r="F160" s="316"/>
      <c r="G160" s="316"/>
      <c r="H160" s="316"/>
      <c r="I160" s="316"/>
      <c r="J160" s="316"/>
      <c r="K160" s="316"/>
      <c r="L160" s="316"/>
      <c r="M160" s="316"/>
      <c r="N160" s="316"/>
      <c r="O160" s="316"/>
      <c r="P160" s="316"/>
      <c r="Q160" s="316"/>
      <c r="R160" s="316"/>
      <c r="S160" s="316"/>
      <c r="T160" s="316"/>
      <c r="U160" s="316"/>
      <c r="V160" s="316"/>
      <c r="W160" s="316"/>
      <c r="X160" s="316"/>
      <c r="Y160" s="316"/>
      <c r="Z160" s="316"/>
      <c r="AA160" s="316"/>
      <c r="AB160" s="316"/>
      <c r="AC160" s="316"/>
      <c r="AD160" s="316"/>
      <c r="AE160" s="316"/>
      <c r="AF160" s="316"/>
      <c r="AG160" s="316"/>
      <c r="AH160" s="316"/>
      <c r="AI160" s="316"/>
      <c r="AJ160" s="316"/>
      <c r="BX160" s="1"/>
    </row>
    <row r="161" spans="1:76" ht="12" customHeight="1" x14ac:dyDescent="0.15">
      <c r="A161" s="316"/>
      <c r="B161" s="316"/>
      <c r="C161" s="316"/>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316"/>
      <c r="Z161" s="316"/>
      <c r="AA161" s="316"/>
      <c r="AB161" s="316"/>
      <c r="AC161" s="316"/>
      <c r="AD161" s="316"/>
      <c r="AE161" s="316"/>
      <c r="AF161" s="316"/>
      <c r="AG161" s="316"/>
      <c r="AH161" s="316"/>
      <c r="AI161" s="316"/>
      <c r="AJ161" s="316"/>
      <c r="BX161" s="1"/>
    </row>
    <row r="162" spans="1:76" ht="12" customHeight="1" x14ac:dyDescent="0.15">
      <c r="A162" s="316"/>
      <c r="B162" s="316"/>
      <c r="C162" s="316"/>
      <c r="D162" s="316"/>
      <c r="E162" s="316"/>
      <c r="F162" s="316"/>
      <c r="G162" s="316"/>
      <c r="H162" s="316"/>
      <c r="I162" s="316"/>
      <c r="J162" s="316"/>
      <c r="K162" s="316"/>
      <c r="L162" s="316"/>
      <c r="M162" s="316"/>
      <c r="N162" s="316"/>
      <c r="O162" s="316"/>
      <c r="P162" s="316"/>
      <c r="Q162" s="316"/>
      <c r="R162" s="316"/>
      <c r="S162" s="316"/>
      <c r="T162" s="316"/>
      <c r="U162" s="316"/>
      <c r="V162" s="316"/>
      <c r="W162" s="316"/>
      <c r="X162" s="316"/>
      <c r="Y162" s="316"/>
      <c r="Z162" s="316"/>
      <c r="AA162" s="316"/>
      <c r="AB162" s="316"/>
      <c r="AC162" s="316"/>
      <c r="AD162" s="316"/>
      <c r="AE162" s="316"/>
      <c r="AF162" s="316"/>
      <c r="AG162" s="316"/>
      <c r="AH162" s="316"/>
      <c r="AI162" s="316"/>
      <c r="AJ162" s="316"/>
      <c r="BX162" s="1"/>
    </row>
    <row r="163" spans="1:76" ht="12" customHeight="1" x14ac:dyDescent="0.15">
      <c r="A163" s="316"/>
      <c r="B163" s="316"/>
      <c r="C163" s="316"/>
      <c r="D163" s="316"/>
      <c r="E163" s="316"/>
      <c r="F163" s="316"/>
      <c r="G163" s="316"/>
      <c r="H163" s="316"/>
      <c r="I163" s="316"/>
      <c r="J163" s="316"/>
      <c r="K163" s="316"/>
      <c r="L163" s="316"/>
      <c r="M163" s="316"/>
      <c r="N163" s="316"/>
      <c r="O163" s="316"/>
      <c r="P163" s="316"/>
      <c r="Q163" s="316"/>
      <c r="R163" s="316"/>
      <c r="S163" s="316"/>
      <c r="T163" s="316"/>
      <c r="U163" s="316"/>
      <c r="V163" s="316"/>
      <c r="W163" s="316"/>
      <c r="X163" s="316"/>
      <c r="Y163" s="316"/>
      <c r="Z163" s="316"/>
      <c r="AA163" s="316"/>
      <c r="AB163" s="316"/>
      <c r="AC163" s="316"/>
      <c r="AD163" s="316"/>
      <c r="AE163" s="316"/>
      <c r="AF163" s="316"/>
      <c r="AG163" s="316"/>
      <c r="AH163" s="316"/>
      <c r="AI163" s="316"/>
      <c r="AJ163" s="316"/>
      <c r="BX163" s="1"/>
    </row>
    <row r="164" spans="1:76" ht="12" customHeight="1" x14ac:dyDescent="0.15">
      <c r="A164" s="316"/>
      <c r="B164" s="316"/>
      <c r="C164" s="316"/>
      <c r="D164" s="316"/>
      <c r="E164" s="316"/>
      <c r="F164" s="316"/>
      <c r="G164" s="316"/>
      <c r="H164" s="316"/>
      <c r="I164" s="316"/>
      <c r="J164" s="316"/>
      <c r="K164" s="316"/>
      <c r="L164" s="316"/>
      <c r="M164" s="316"/>
      <c r="N164" s="316"/>
      <c r="O164" s="316"/>
      <c r="P164" s="316"/>
      <c r="Q164" s="316"/>
      <c r="R164" s="316"/>
      <c r="S164" s="316"/>
      <c r="T164" s="316"/>
      <c r="U164" s="316"/>
      <c r="V164" s="316"/>
      <c r="W164" s="316"/>
      <c r="X164" s="316"/>
      <c r="Y164" s="316"/>
      <c r="Z164" s="316"/>
      <c r="AA164" s="316"/>
      <c r="AB164" s="316"/>
      <c r="AC164" s="316"/>
      <c r="AD164" s="316"/>
      <c r="AE164" s="316"/>
      <c r="AF164" s="316"/>
      <c r="AG164" s="316"/>
      <c r="AH164" s="316"/>
      <c r="AI164" s="316"/>
      <c r="AJ164" s="316"/>
      <c r="BX164" s="1"/>
    </row>
    <row r="165" spans="1:76" ht="12" customHeight="1" x14ac:dyDescent="0.15">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c r="BX165" s="1"/>
    </row>
    <row r="166" spans="1:76" ht="12" customHeight="1" x14ac:dyDescent="0.15">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BX166" s="1"/>
    </row>
    <row r="167" spans="1:76" ht="12" customHeight="1" x14ac:dyDescent="0.15">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c r="BX167" s="1"/>
    </row>
    <row r="168" spans="1:76" ht="12" customHeight="1" x14ac:dyDescent="0.15">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c r="BX168" s="1"/>
    </row>
    <row r="169" spans="1:76" ht="12" customHeight="1" x14ac:dyDescent="0.15">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c r="BX169" s="1"/>
    </row>
    <row r="170" spans="1:76" ht="12" customHeight="1" x14ac:dyDescent="0.15">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row>
    <row r="171" spans="1:76" ht="12" customHeight="1" x14ac:dyDescent="0.15">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row>
    <row r="172" spans="1:76" ht="12" customHeight="1" x14ac:dyDescent="0.15">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row>
    <row r="173" spans="1:76" ht="12" customHeight="1" x14ac:dyDescent="0.15">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row>
    <row r="174" spans="1:76" ht="12" customHeight="1" x14ac:dyDescent="0.15">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row>
    <row r="175" spans="1:76" ht="12" customHeight="1" x14ac:dyDescent="0.15">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row>
    <row r="176" spans="1:76" ht="12" customHeight="1" x14ac:dyDescent="0.15">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row>
    <row r="177" spans="1:76" ht="12" customHeight="1" x14ac:dyDescent="0.15">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row>
    <row r="178" spans="1:76" ht="12" customHeight="1" x14ac:dyDescent="0.15">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row>
  </sheetData>
  <sheetProtection sheet="1" formatCells="0" formatColumns="0" formatRows="0"/>
  <mergeCells count="308">
    <mergeCell ref="J48:AF52"/>
    <mergeCell ref="J53:AF57"/>
    <mergeCell ref="J58:AF62"/>
    <mergeCell ref="AN58:BW58"/>
    <mergeCell ref="H41:AJ41"/>
    <mergeCell ref="H35:AJ40"/>
    <mergeCell ref="H42:AJ45"/>
    <mergeCell ref="AN16:BW16"/>
    <mergeCell ref="AN18:BW18"/>
    <mergeCell ref="AN19:BW19"/>
    <mergeCell ref="AN22:BW22"/>
    <mergeCell ref="H23:AJ33"/>
    <mergeCell ref="H34:AJ34"/>
    <mergeCell ref="AN48:BW48"/>
    <mergeCell ref="AN20:BW20"/>
    <mergeCell ref="AN21:BW21"/>
    <mergeCell ref="J46:AF47"/>
    <mergeCell ref="AI48:AJ52"/>
    <mergeCell ref="AI53:AJ57"/>
    <mergeCell ref="AI58:AJ62"/>
    <mergeCell ref="AG58:AH62"/>
    <mergeCell ref="J88:AF92"/>
    <mergeCell ref="AG88:AH92"/>
    <mergeCell ref="AI88:AJ92"/>
    <mergeCell ref="C58:D62"/>
    <mergeCell ref="C68:D72"/>
    <mergeCell ref="E68:I72"/>
    <mergeCell ref="C73:D77"/>
    <mergeCell ref="E73:I77"/>
    <mergeCell ref="C93:D97"/>
    <mergeCell ref="J93:AF97"/>
    <mergeCell ref="AG93:AH97"/>
    <mergeCell ref="AI93:AJ97"/>
    <mergeCell ref="J68:AF72"/>
    <mergeCell ref="AG68:AH72"/>
    <mergeCell ref="AI68:AJ72"/>
    <mergeCell ref="J73:AF77"/>
    <mergeCell ref="AG73:AH77"/>
    <mergeCell ref="AI73:AJ77"/>
    <mergeCell ref="J78:AF82"/>
    <mergeCell ref="AG78:AH82"/>
    <mergeCell ref="AI78:AJ82"/>
    <mergeCell ref="J83:AF87"/>
    <mergeCell ref="AF5:AH5"/>
    <mergeCell ref="E53:I57"/>
    <mergeCell ref="AI18:AJ19"/>
    <mergeCell ref="A12:G14"/>
    <mergeCell ref="A22:G45"/>
    <mergeCell ref="H22:AJ22"/>
    <mergeCell ref="N6:S6"/>
    <mergeCell ref="T6:AI6"/>
    <mergeCell ref="A18:G19"/>
    <mergeCell ref="H18:P19"/>
    <mergeCell ref="Q18:R19"/>
    <mergeCell ref="S18:AA19"/>
    <mergeCell ref="AB18:AE19"/>
    <mergeCell ref="AF18:AH19"/>
    <mergeCell ref="C48:D52"/>
    <mergeCell ref="E48:I52"/>
    <mergeCell ref="A20:G21"/>
    <mergeCell ref="H20:AH21"/>
    <mergeCell ref="AI20:AJ21"/>
    <mergeCell ref="C53:D57"/>
    <mergeCell ref="AG48:AH52"/>
    <mergeCell ref="AG53:AH57"/>
    <mergeCell ref="AI46:AJ47"/>
    <mergeCell ref="AG46:AH47"/>
    <mergeCell ref="A159:AJ178"/>
    <mergeCell ref="A151:G154"/>
    <mergeCell ref="H151:AJ154"/>
    <mergeCell ref="AN151:BW151"/>
    <mergeCell ref="A155:G158"/>
    <mergeCell ref="H155:AJ158"/>
    <mergeCell ref="AN155:BW155"/>
    <mergeCell ref="H149:X149"/>
    <mergeCell ref="Y149:Z149"/>
    <mergeCell ref="AA149:AE149"/>
    <mergeCell ref="AF149:AJ149"/>
    <mergeCell ref="H150:X150"/>
    <mergeCell ref="Y150:Z150"/>
    <mergeCell ref="AA150:AE150"/>
    <mergeCell ref="AF150:AJ150"/>
    <mergeCell ref="A120:G150"/>
    <mergeCell ref="H147:X147"/>
    <mergeCell ref="Y147:Z147"/>
    <mergeCell ref="AA147:AE147"/>
    <mergeCell ref="AF147:AJ147"/>
    <mergeCell ref="H148:X148"/>
    <mergeCell ref="Y148:Z148"/>
    <mergeCell ref="AA148:AE148"/>
    <mergeCell ref="AF148:AJ148"/>
    <mergeCell ref="H145:X145"/>
    <mergeCell ref="Y145:Z145"/>
    <mergeCell ref="AA145:AE145"/>
    <mergeCell ref="AF145:AJ145"/>
    <mergeCell ref="H146:X146"/>
    <mergeCell ref="Y146:Z146"/>
    <mergeCell ref="AA146:AE146"/>
    <mergeCell ref="AF146:AJ146"/>
    <mergeCell ref="H143:X143"/>
    <mergeCell ref="Y143:Z143"/>
    <mergeCell ref="AA143:AE143"/>
    <mergeCell ref="AF143:AJ143"/>
    <mergeCell ref="H144:X144"/>
    <mergeCell ref="Y144:Z144"/>
    <mergeCell ref="AA144:AE144"/>
    <mergeCell ref="AF144:AJ144"/>
    <mergeCell ref="H141:X141"/>
    <mergeCell ref="Y141:Z141"/>
    <mergeCell ref="AA141:AE141"/>
    <mergeCell ref="AF141:AJ141"/>
    <mergeCell ref="H142:X142"/>
    <mergeCell ref="Y142:Z142"/>
    <mergeCell ref="AA142:AE142"/>
    <mergeCell ref="AF142:AJ142"/>
    <mergeCell ref="H139:X139"/>
    <mergeCell ref="Y139:Z139"/>
    <mergeCell ref="AA139:AE139"/>
    <mergeCell ref="AF139:AJ139"/>
    <mergeCell ref="H140:X140"/>
    <mergeCell ref="Y140:Z140"/>
    <mergeCell ref="AA140:AE140"/>
    <mergeCell ref="AF140:AJ140"/>
    <mergeCell ref="H137:X137"/>
    <mergeCell ref="Y137:Z137"/>
    <mergeCell ref="AA137:AE137"/>
    <mergeCell ref="AF137:AJ137"/>
    <mergeCell ref="H138:X138"/>
    <mergeCell ref="Y138:Z138"/>
    <mergeCell ref="AA138:AE138"/>
    <mergeCell ref="AF138:AJ138"/>
    <mergeCell ref="H135:X135"/>
    <mergeCell ref="Y135:Z135"/>
    <mergeCell ref="AA135:AE135"/>
    <mergeCell ref="AF135:AJ135"/>
    <mergeCell ref="H136:X136"/>
    <mergeCell ref="Y136:Z136"/>
    <mergeCell ref="AA136:AE136"/>
    <mergeCell ref="AF136:AJ136"/>
    <mergeCell ref="H133:X133"/>
    <mergeCell ref="Y133:Z133"/>
    <mergeCell ref="AA133:AE133"/>
    <mergeCell ref="AF133:AJ133"/>
    <mergeCell ref="H134:X134"/>
    <mergeCell ref="Y134:Z134"/>
    <mergeCell ref="AA134:AE134"/>
    <mergeCell ref="AF134:AJ134"/>
    <mergeCell ref="H131:X131"/>
    <mergeCell ref="Y131:Z131"/>
    <mergeCell ref="AA131:AE131"/>
    <mergeCell ref="AF131:AJ131"/>
    <mergeCell ref="H132:X132"/>
    <mergeCell ref="Y132:Z132"/>
    <mergeCell ref="AA132:AE132"/>
    <mergeCell ref="AF132:AJ132"/>
    <mergeCell ref="H129:X129"/>
    <mergeCell ref="Y129:Z129"/>
    <mergeCell ref="AA129:AE129"/>
    <mergeCell ref="AF129:AJ129"/>
    <mergeCell ref="H130:X130"/>
    <mergeCell ref="Y130:Z130"/>
    <mergeCell ref="AA130:AE130"/>
    <mergeCell ref="AF130:AJ130"/>
    <mergeCell ref="H127:X127"/>
    <mergeCell ref="Y127:Z127"/>
    <mergeCell ref="AA127:AE127"/>
    <mergeCell ref="AF127:AJ127"/>
    <mergeCell ref="H128:X128"/>
    <mergeCell ref="Y128:Z128"/>
    <mergeCell ref="AA128:AE128"/>
    <mergeCell ref="AF128:AJ128"/>
    <mergeCell ref="H123:X123"/>
    <mergeCell ref="Y123:Z123"/>
    <mergeCell ref="AA123:AE123"/>
    <mergeCell ref="AF123:AJ123"/>
    <mergeCell ref="H126:X126"/>
    <mergeCell ref="Y126:Z126"/>
    <mergeCell ref="AA126:AE126"/>
    <mergeCell ref="AF126:AJ126"/>
    <mergeCell ref="Y121:Z121"/>
    <mergeCell ref="AA121:AE121"/>
    <mergeCell ref="AF121:AJ121"/>
    <mergeCell ref="H122:X122"/>
    <mergeCell ref="Y122:Z122"/>
    <mergeCell ref="AA122:AE122"/>
    <mergeCell ref="AF122:AJ122"/>
    <mergeCell ref="H121:X121"/>
    <mergeCell ref="AN125:BW125"/>
    <mergeCell ref="H124:X124"/>
    <mergeCell ref="Y124:Z124"/>
    <mergeCell ref="AA124:AE124"/>
    <mergeCell ref="AF124:AJ124"/>
    <mergeCell ref="H125:X125"/>
    <mergeCell ref="Y125:Z125"/>
    <mergeCell ref="AA125:AE125"/>
    <mergeCell ref="AF125:AJ125"/>
    <mergeCell ref="H120:X120"/>
    <mergeCell ref="Y120:Z120"/>
    <mergeCell ref="AA120:AE120"/>
    <mergeCell ref="AF120:AJ120"/>
    <mergeCell ref="AN115:BW115"/>
    <mergeCell ref="A116:G119"/>
    <mergeCell ref="H116:X116"/>
    <mergeCell ref="Y116:Z116"/>
    <mergeCell ref="AA116:AJ116"/>
    <mergeCell ref="H117:X117"/>
    <mergeCell ref="Y117:Z117"/>
    <mergeCell ref="AA117:AJ117"/>
    <mergeCell ref="H118:X118"/>
    <mergeCell ref="Y118:Z118"/>
    <mergeCell ref="AA118:AJ118"/>
    <mergeCell ref="H119:X119"/>
    <mergeCell ref="Y119:Z119"/>
    <mergeCell ref="AA119:AJ119"/>
    <mergeCell ref="H115:X115"/>
    <mergeCell ref="Y115:Z115"/>
    <mergeCell ref="AA115:AE115"/>
    <mergeCell ref="AF115:AJ115"/>
    <mergeCell ref="A105:G115"/>
    <mergeCell ref="H105:X105"/>
    <mergeCell ref="Y105:Z105"/>
    <mergeCell ref="AA105:AE105"/>
    <mergeCell ref="AF105:AJ105"/>
    <mergeCell ref="H106:X106"/>
    <mergeCell ref="Y106:Z106"/>
    <mergeCell ref="Y111:Z111"/>
    <mergeCell ref="AA111:AE111"/>
    <mergeCell ref="AF111:AJ111"/>
    <mergeCell ref="H108:X108"/>
    <mergeCell ref="Y108:Z108"/>
    <mergeCell ref="AA108:AE108"/>
    <mergeCell ref="AF108:AJ108"/>
    <mergeCell ref="H109:X109"/>
    <mergeCell ref="Y109:Z109"/>
    <mergeCell ref="AA109:AE109"/>
    <mergeCell ref="AF109:AJ109"/>
    <mergeCell ref="AA106:AE106"/>
    <mergeCell ref="AF106:AJ106"/>
    <mergeCell ref="H114:X114"/>
    <mergeCell ref="Y114:Z114"/>
    <mergeCell ref="AA114:AE114"/>
    <mergeCell ref="H110:X110"/>
    <mergeCell ref="Y110:Z110"/>
    <mergeCell ref="AA110:AE110"/>
    <mergeCell ref="AF110:AJ110"/>
    <mergeCell ref="H111:X111"/>
    <mergeCell ref="AF114:AJ114"/>
    <mergeCell ref="H113:X113"/>
    <mergeCell ref="Y113:Z113"/>
    <mergeCell ref="AA113:AE113"/>
    <mergeCell ref="AF113:AJ113"/>
    <mergeCell ref="AN106:BW106"/>
    <mergeCell ref="H107:X107"/>
    <mergeCell ref="Y107:Z107"/>
    <mergeCell ref="AA107:AE107"/>
    <mergeCell ref="AF107:AJ107"/>
    <mergeCell ref="H112:X112"/>
    <mergeCell ref="Y112:Z112"/>
    <mergeCell ref="AA112:AE112"/>
    <mergeCell ref="AF112:AJ112"/>
    <mergeCell ref="A60:B104"/>
    <mergeCell ref="A46:B59"/>
    <mergeCell ref="C46:D47"/>
    <mergeCell ref="E46:I47"/>
    <mergeCell ref="C83:D87"/>
    <mergeCell ref="E83:I87"/>
    <mergeCell ref="C88:D92"/>
    <mergeCell ref="E88:I92"/>
    <mergeCell ref="A1:I1"/>
    <mergeCell ref="C63:D67"/>
    <mergeCell ref="E63:I67"/>
    <mergeCell ref="E93:I97"/>
    <mergeCell ref="C99:AJ101"/>
    <mergeCell ref="C102:AJ102"/>
    <mergeCell ref="C103:AJ104"/>
    <mergeCell ref="C98:AJ98"/>
    <mergeCell ref="C78:D82"/>
    <mergeCell ref="E78:I82"/>
    <mergeCell ref="E58:I62"/>
    <mergeCell ref="J63:AF67"/>
    <mergeCell ref="AG63:AH67"/>
    <mergeCell ref="AI63:AJ67"/>
    <mergeCell ref="AG83:AH87"/>
    <mergeCell ref="AI83:AJ87"/>
    <mergeCell ref="AG1:AI1"/>
    <mergeCell ref="H12:AJ14"/>
    <mergeCell ref="A15:G17"/>
    <mergeCell ref="H15:AA17"/>
    <mergeCell ref="AB15:AE17"/>
    <mergeCell ref="AF15:AJ17"/>
    <mergeCell ref="AN1:BW1"/>
    <mergeCell ref="AB3:AG3"/>
    <mergeCell ref="AN7:BW7"/>
    <mergeCell ref="A8:G9"/>
    <mergeCell ref="H8:AJ9"/>
    <mergeCell ref="AN8:BW8"/>
    <mergeCell ref="A10:G11"/>
    <mergeCell ref="H10:AJ11"/>
    <mergeCell ref="N5:S5"/>
    <mergeCell ref="T5:AA5"/>
    <mergeCell ref="AN3:BW3"/>
    <mergeCell ref="M3:AA3"/>
    <mergeCell ref="E3:L3"/>
    <mergeCell ref="AN5:BW5"/>
    <mergeCell ref="AN6:BW6"/>
    <mergeCell ref="AN15:BW15"/>
    <mergeCell ref="AN14:BW14"/>
    <mergeCell ref="AB5:AE5"/>
  </mergeCells>
  <phoneticPr fontId="3"/>
  <conditionalFormatting sqref="AK19:AL19">
    <cfRule type="cellIs" dxfId="222" priority="54" operator="between">
      <formula>43586</formula>
      <formula>43830</formula>
    </cfRule>
  </conditionalFormatting>
  <conditionalFormatting sqref="AN125 AN120:BW124 AN9:BW21 AN126:BW158 AN7:BW7 AN53:BW57 AN98:BW104 AN59:BW62 AN5:BW5 AN1:BW2">
    <cfRule type="expression" dxfId="221" priority="53">
      <formula>AN1&lt;&gt;""</formula>
    </cfRule>
  </conditionalFormatting>
  <conditionalFormatting sqref="AN115 AN105:BW105 AN114:BW114 AN110:BW111">
    <cfRule type="expression" dxfId="220" priority="50">
      <formula>AN105&lt;&gt;""</formula>
    </cfRule>
  </conditionalFormatting>
  <conditionalFormatting sqref="AN116:BW119">
    <cfRule type="expression" dxfId="219" priority="49">
      <formula>AN116&lt;&gt;""</formula>
    </cfRule>
  </conditionalFormatting>
  <conditionalFormatting sqref="AN42:BQ45">
    <cfRule type="expression" dxfId="218" priority="51">
      <formula>#REF!&lt;&gt;""</formula>
    </cfRule>
  </conditionalFormatting>
  <conditionalFormatting sqref="AN34:BQ36">
    <cfRule type="expression" dxfId="217" priority="48">
      <formula>#REF!&lt;&gt;""</formula>
    </cfRule>
  </conditionalFormatting>
  <conditionalFormatting sqref="AN23:BQ23 AN32:BQ33 AN29:BQ30">
    <cfRule type="expression" dxfId="216" priority="47">
      <formula>#REF!&lt;&gt;""</formula>
    </cfRule>
  </conditionalFormatting>
  <conditionalFormatting sqref="AN31:BQ31">
    <cfRule type="expression" dxfId="215" priority="46">
      <formula>#REF!&lt;&gt;""</formula>
    </cfRule>
  </conditionalFormatting>
  <conditionalFormatting sqref="AN8:BW8">
    <cfRule type="expression" dxfId="214" priority="45">
      <formula>AN8&lt;&gt;""</formula>
    </cfRule>
  </conditionalFormatting>
  <conditionalFormatting sqref="AN113:BW113">
    <cfRule type="expression" dxfId="213" priority="44">
      <formula>AN113&lt;&gt;""</formula>
    </cfRule>
  </conditionalFormatting>
  <conditionalFormatting sqref="AN112:BW112">
    <cfRule type="expression" dxfId="212" priority="43">
      <formula>AN112&lt;&gt;""</formula>
    </cfRule>
  </conditionalFormatting>
  <conditionalFormatting sqref="AN107:BW108">
    <cfRule type="expression" dxfId="211" priority="42">
      <formula>AN107&lt;&gt;""</formula>
    </cfRule>
  </conditionalFormatting>
  <conditionalFormatting sqref="AN109:BW109">
    <cfRule type="expression" dxfId="210" priority="41">
      <formula>AN109&lt;&gt;""</formula>
    </cfRule>
  </conditionalFormatting>
  <conditionalFormatting sqref="AN106">
    <cfRule type="expression" dxfId="209" priority="40">
      <formula>AN106&lt;&gt;""</formula>
    </cfRule>
  </conditionalFormatting>
  <conditionalFormatting sqref="AN22">
    <cfRule type="expression" dxfId="208" priority="39">
      <formula>AN22&lt;&gt;""</formula>
    </cfRule>
  </conditionalFormatting>
  <conditionalFormatting sqref="AF18">
    <cfRule type="expression" dxfId="207" priority="38">
      <formula>$AF$15&lt;&gt;"継続"</formula>
    </cfRule>
  </conditionalFormatting>
  <conditionalFormatting sqref="AN6:BW6">
    <cfRule type="expression" dxfId="206" priority="36">
      <formula>AN6&lt;&gt;""</formula>
    </cfRule>
  </conditionalFormatting>
  <conditionalFormatting sqref="AN48">
    <cfRule type="expression" dxfId="205" priority="35">
      <formula>AN48&lt;&gt;""</formula>
    </cfRule>
  </conditionalFormatting>
  <conditionalFormatting sqref="AN49:AN52">
    <cfRule type="expression" dxfId="204" priority="30">
      <formula>AN49&lt;&gt;""</formula>
    </cfRule>
  </conditionalFormatting>
  <conditionalFormatting sqref="AM26:BP28">
    <cfRule type="expression" dxfId="203" priority="28">
      <formula>#REF!&lt;&gt;""</formula>
    </cfRule>
  </conditionalFormatting>
  <conditionalFormatting sqref="AM37:BP40">
    <cfRule type="expression" dxfId="202" priority="27">
      <formula>#REF!&lt;&gt;""</formula>
    </cfRule>
  </conditionalFormatting>
  <conditionalFormatting sqref="AN93:BW97">
    <cfRule type="expression" dxfId="201" priority="26">
      <formula>AN93&lt;&gt;""</formula>
    </cfRule>
  </conditionalFormatting>
  <conditionalFormatting sqref="AN63:BW67">
    <cfRule type="expression" dxfId="200" priority="25">
      <formula>AN63&lt;&gt;""</formula>
    </cfRule>
  </conditionalFormatting>
  <conditionalFormatting sqref="AN68:BW72">
    <cfRule type="expression" dxfId="199" priority="24">
      <formula>AN68&lt;&gt;""</formula>
    </cfRule>
  </conditionalFormatting>
  <conditionalFormatting sqref="AN73:BW77">
    <cfRule type="expression" dxfId="198" priority="23">
      <formula>AN73&lt;&gt;""</formula>
    </cfRule>
  </conditionalFormatting>
  <conditionalFormatting sqref="AN78:BW82">
    <cfRule type="expression" dxfId="197" priority="22">
      <formula>AN78&lt;&gt;""</formula>
    </cfRule>
  </conditionalFormatting>
  <conditionalFormatting sqref="AN83:BW87">
    <cfRule type="expression" dxfId="196" priority="21">
      <formula>AN83&lt;&gt;""</formula>
    </cfRule>
  </conditionalFormatting>
  <conditionalFormatting sqref="AN88:BW92">
    <cfRule type="expression" dxfId="195" priority="20">
      <formula>AN88&lt;&gt;""</formula>
    </cfRule>
  </conditionalFormatting>
  <conditionalFormatting sqref="AN58">
    <cfRule type="expression" dxfId="194" priority="19">
      <formula>AN58&lt;&gt;""</formula>
    </cfRule>
  </conditionalFormatting>
  <conditionalFormatting sqref="AN41:BQ41">
    <cfRule type="expression" dxfId="193" priority="18">
      <formula>#REF!&lt;&gt;""</formula>
    </cfRule>
  </conditionalFormatting>
  <conditionalFormatting sqref="H35:AJ40">
    <cfRule type="expression" dxfId="192" priority="17">
      <formula>$AF$15&lt;&gt;"継続"</formula>
    </cfRule>
  </conditionalFormatting>
  <conditionalFormatting sqref="AG48">
    <cfRule type="expression" dxfId="191" priority="15">
      <formula>$AF$15&lt;&gt;"継続"</formula>
    </cfRule>
  </conditionalFormatting>
  <conditionalFormatting sqref="AI48">
    <cfRule type="expression" dxfId="190" priority="12">
      <formula>$H$8="結婚支援コンシェルジュ事業"</formula>
    </cfRule>
  </conditionalFormatting>
  <conditionalFormatting sqref="C103:AJ104">
    <cfRule type="expression" dxfId="189" priority="11">
      <formula>$H$8="結婚支援コンシェルジュ事業"</formula>
    </cfRule>
  </conditionalFormatting>
  <conditionalFormatting sqref="AN3:BW3">
    <cfRule type="expression" dxfId="188" priority="10">
      <formula>AN3&lt;&gt;""</formula>
    </cfRule>
  </conditionalFormatting>
  <conditionalFormatting sqref="AG53">
    <cfRule type="expression" dxfId="187" priority="9">
      <formula>$AF$15&lt;&gt;"継続"</formula>
    </cfRule>
  </conditionalFormatting>
  <conditionalFormatting sqref="AG58">
    <cfRule type="expression" dxfId="186" priority="8">
      <formula>$AF$15&lt;&gt;"継続"</formula>
    </cfRule>
  </conditionalFormatting>
  <conditionalFormatting sqref="AG63">
    <cfRule type="expression" dxfId="185" priority="7">
      <formula>$AF$15&lt;&gt;"継続"</formula>
    </cfRule>
  </conditionalFormatting>
  <conditionalFormatting sqref="AG68">
    <cfRule type="expression" dxfId="184" priority="6">
      <formula>$AF$15&lt;&gt;"継続"</formula>
    </cfRule>
  </conditionalFormatting>
  <conditionalFormatting sqref="AG73">
    <cfRule type="expression" dxfId="183" priority="5">
      <formula>$AF$15&lt;&gt;"継続"</formula>
    </cfRule>
  </conditionalFormatting>
  <conditionalFormatting sqref="AG78">
    <cfRule type="expression" dxfId="182" priority="4">
      <formula>$AF$15&lt;&gt;"継続"</formula>
    </cfRule>
  </conditionalFormatting>
  <conditionalFormatting sqref="AG83">
    <cfRule type="expression" dxfId="181" priority="3">
      <formula>$AF$15&lt;&gt;"継続"</formula>
    </cfRule>
  </conditionalFormatting>
  <conditionalFormatting sqref="AG88">
    <cfRule type="expression" dxfId="180" priority="2">
      <formula>$AF$15&lt;&gt;"継続"</formula>
    </cfRule>
  </conditionalFormatting>
  <conditionalFormatting sqref="AG93">
    <cfRule type="expression" dxfId="179" priority="1">
      <formula>$AF$15&lt;&gt;"継続"</formula>
    </cfRule>
  </conditionalFormatting>
  <dataValidations xWindow="422" yWindow="416" count="11">
    <dataValidation type="list" allowBlank="1" showInputMessage="1" showErrorMessage="1" sqref="AF15:AJ17">
      <formula1>"新規,継続"</formula1>
    </dataValidation>
    <dataValidation allowBlank="1" showErrorMessage="1" sqref="Y117:Z119"/>
    <dataValidation type="list" allowBlank="1" showInputMessage="1" showErrorMessage="1" sqref="AB3:AG3">
      <formula1>"（都道府県分）,（市町村分）,(      　分）"</formula1>
    </dataValidation>
    <dataValidation type="list" imeMode="hiragana" allowBlank="1" showInputMessage="1" promptTitle="単位" prompt="目標値・実績値の単位を入力してください。リストに表示されない場合は、直接入力してださい。" sqref="Y106:Z115 Y121:Z150">
      <formula1>単位</formula1>
    </dataValidation>
    <dataValidation imeMode="hiragana" allowBlank="1" showInputMessage="1" showErrorMessage="1" promptTitle="KPI項目" prompt="交付申請時の計画書に記載の項目をもれなく入力してください。" sqref="H111:X115"/>
    <dataValidation type="list" errorStyle="information" allowBlank="1" showInputMessage="1" showErrorMessage="1" errorTitle="個票No" error="リストから丸囲み数字を選択してください" sqref="AG1:AI1">
      <formula1>個票No</formula1>
    </dataValidation>
    <dataValidation type="list" errorStyle="warning" allowBlank="1" showInputMessage="1" showErrorMessage="1" errorTitle="事業メニュー" error="入力内容を確認してください！" promptTitle="事業メニュー" prompt="リストから選択してください。" sqref="H8:AJ9">
      <formula1>INDIRECT(TEXT("メニュー"&amp;$AK$3,"@"))</formula1>
    </dataValidation>
    <dataValidation type="list" allowBlank="1" showInputMessage="1" showErrorMessage="1" sqref="AI48 AI53 AI58 AG58 AG48 AG53 AG63 AI63 AG68 AI68 AG73 AI73 AG78 AI78 AG83 AI83 AG88 AI88 AI93 AG93">
      <formula1>"○"</formula1>
    </dataValidation>
    <dataValidation type="list" errorStyle="warning" allowBlank="1" showInputMessage="1" showErrorMessage="1" errorTitle="関連事業メニュー" error="入力内容を確認してください。" promptTitle="関連事業メニュー" prompt="リストから選択してください。" sqref="H12:AJ14">
      <formula1>INDIRECT(TEXT($H$8&amp;$AK$3&amp;$H$10,"@"))</formula1>
    </dataValidation>
    <dataValidation type="list" errorStyle="warning" allowBlank="1" showInputMessage="1" showErrorMessage="1" errorTitle="事業区分" error="入力内容を確認してください" promptTitle="区分" prompt="リストから選択してください。" sqref="H10:AJ11">
      <formula1>INDIRECT(TEXT($H$8&amp;$AK$3,"@"))</formula1>
    </dataValidation>
    <dataValidation type="list" allowBlank="1" showInputMessage="1" showErrorMessage="1" sqref="E3:L3">
      <formula1>"（令和５年度当初）,（令和４年度第２次補正）,(      　分）"</formula1>
    </dataValidation>
  </dataValidations>
  <pageMargins left="0.70078740157480324" right="0.70078740157480324" top="0.35433070866141736" bottom="0.35433070866141736" header="0.31496062992125984" footer="0.31496062992125984"/>
  <pageSetup paperSize="9" fitToHeight="0" orientation="portrait" r:id="rId1"/>
  <rowBreaks count="1" manualBreakCount="1">
    <brk id="104"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90"/>
  <sheetViews>
    <sheetView showGridLines="0" view="pageBreakPreview" zoomScaleNormal="90" zoomScaleSheetLayoutView="100" workbookViewId="0">
      <selection sqref="A1:I1"/>
    </sheetView>
  </sheetViews>
  <sheetFormatPr defaultColWidth="3.28515625" defaultRowHeight="13.5" x14ac:dyDescent="0.15"/>
  <cols>
    <col min="1" max="86" width="3" style="77" customWidth="1"/>
    <col min="87" max="16384" width="3.28515625" style="77"/>
  </cols>
  <sheetData>
    <row r="1" spans="1:71" x14ac:dyDescent="0.15">
      <c r="A1" s="478" t="s">
        <v>183</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row>
    <row r="2" spans="1:71" ht="14.25" x14ac:dyDescent="0.15">
      <c r="A2" s="479" t="s">
        <v>184</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row>
    <row r="3" spans="1:71" ht="14.25" thickBot="1" x14ac:dyDescent="0.2">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row>
    <row r="4" spans="1:71" x14ac:dyDescent="0.15">
      <c r="A4" s="480" t="s">
        <v>185</v>
      </c>
      <c r="B4" s="481"/>
      <c r="C4" s="481"/>
      <c r="D4" s="481"/>
      <c r="E4" s="481"/>
      <c r="F4" s="481"/>
      <c r="G4" s="481"/>
      <c r="H4" s="482" t="str">
        <f>'要綱様式2-1個票①'!AF5&amp;""&amp;IF('要綱様式2-1個票①'!AF5='要綱様式2-1個票①'!T5,"",'要綱様式2-1個票①'!T5)</f>
        <v>福島県</v>
      </c>
      <c r="I4" s="483"/>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4"/>
      <c r="AN4" s="83"/>
      <c r="AO4" s="83"/>
      <c r="AP4" s="83"/>
      <c r="AQ4" s="83"/>
      <c r="AR4" s="83"/>
      <c r="AS4" s="83"/>
      <c r="AT4" s="83"/>
      <c r="AU4" s="83"/>
      <c r="AV4" s="84"/>
      <c r="AW4" s="83"/>
      <c r="AX4" s="83"/>
      <c r="AY4" s="83"/>
      <c r="AZ4" s="83"/>
      <c r="BA4" s="83"/>
      <c r="BB4" s="83"/>
      <c r="BC4" s="83"/>
      <c r="BD4" s="83"/>
      <c r="BE4" s="83"/>
      <c r="BF4" s="83"/>
      <c r="BG4" s="83"/>
      <c r="BH4" s="83"/>
      <c r="BI4" s="83"/>
      <c r="BJ4" s="83"/>
      <c r="BK4" s="83"/>
      <c r="BL4" s="83"/>
      <c r="BM4" s="83"/>
      <c r="BN4" s="83"/>
      <c r="BO4" s="83"/>
      <c r="BP4" s="83"/>
      <c r="BQ4" s="83"/>
    </row>
    <row r="5" spans="1:71" ht="15.75" customHeight="1" x14ac:dyDescent="0.15">
      <c r="A5" s="485" t="s">
        <v>186</v>
      </c>
      <c r="B5" s="486"/>
      <c r="C5" s="486"/>
      <c r="D5" s="486"/>
      <c r="E5" s="486"/>
      <c r="F5" s="486"/>
      <c r="G5" s="487"/>
      <c r="H5" s="491">
        <f>'要綱様式2-1個票①'!H15</f>
        <v>0</v>
      </c>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3"/>
      <c r="AN5" s="83"/>
      <c r="AO5" s="83"/>
      <c r="AP5" s="83"/>
      <c r="AQ5" s="83"/>
      <c r="AR5" s="83"/>
      <c r="AS5" s="83"/>
      <c r="AT5" s="83"/>
      <c r="AU5" s="83"/>
      <c r="AV5" s="84"/>
      <c r="AW5" s="83"/>
      <c r="AX5" s="83"/>
      <c r="AY5" s="83"/>
      <c r="AZ5" s="83"/>
      <c r="BA5" s="83"/>
      <c r="BB5" s="83"/>
      <c r="BC5" s="83"/>
      <c r="BD5" s="83"/>
      <c r="BE5" s="83"/>
      <c r="BF5" s="83"/>
      <c r="BG5" s="83"/>
      <c r="BH5" s="83"/>
      <c r="BI5" s="83"/>
      <c r="BJ5" s="83"/>
      <c r="BK5" s="83"/>
      <c r="BL5" s="83"/>
      <c r="BM5" s="83"/>
      <c r="BN5" s="83"/>
      <c r="BO5" s="83"/>
      <c r="BP5" s="83"/>
      <c r="BQ5" s="83"/>
    </row>
    <row r="6" spans="1:71" ht="14.25" thickBot="1" x14ac:dyDescent="0.2">
      <c r="A6" s="488"/>
      <c r="B6" s="489"/>
      <c r="C6" s="489"/>
      <c r="D6" s="489"/>
      <c r="E6" s="489"/>
      <c r="F6" s="489"/>
      <c r="G6" s="490"/>
      <c r="H6" s="494" t="s">
        <v>187</v>
      </c>
      <c r="I6" s="495"/>
      <c r="J6" s="495"/>
      <c r="K6" s="495"/>
      <c r="L6" s="495"/>
      <c r="M6" s="495"/>
      <c r="N6" s="495"/>
      <c r="O6" s="495"/>
      <c r="P6" s="496" t="str">
        <f>IF('要綱様式2-1個票①'!H20="","",'要綱様式2-1個票①'!H20)</f>
        <v/>
      </c>
      <c r="Q6" s="496"/>
      <c r="R6" s="496"/>
      <c r="S6" s="496"/>
      <c r="T6" s="496"/>
      <c r="U6" s="496"/>
      <c r="V6" s="496"/>
      <c r="W6" s="496"/>
      <c r="X6" s="496"/>
      <c r="Y6" s="496"/>
      <c r="Z6" s="496"/>
      <c r="AA6" s="496"/>
      <c r="AB6" s="496"/>
      <c r="AC6" s="496"/>
      <c r="AD6" s="496"/>
      <c r="AE6" s="496"/>
      <c r="AF6" s="496"/>
      <c r="AG6" s="496"/>
      <c r="AH6" s="496"/>
      <c r="AI6" s="496"/>
      <c r="AJ6" s="497" t="s">
        <v>21</v>
      </c>
      <c r="AK6" s="498"/>
      <c r="AN6" s="83"/>
      <c r="AO6" s="83"/>
      <c r="AP6" s="83"/>
      <c r="AQ6" s="83"/>
      <c r="AR6" s="83"/>
      <c r="AS6" s="83"/>
      <c r="AT6" s="83"/>
      <c r="AU6" s="83"/>
      <c r="AV6" s="84"/>
      <c r="AW6" s="83"/>
      <c r="AX6" s="83"/>
      <c r="AY6" s="83"/>
      <c r="AZ6" s="83"/>
      <c r="BA6" s="83"/>
      <c r="BB6" s="83"/>
      <c r="BC6" s="83"/>
      <c r="BD6" s="83"/>
      <c r="BE6" s="83"/>
      <c r="BF6" s="83"/>
      <c r="BG6" s="83"/>
      <c r="BH6" s="83"/>
      <c r="BI6" s="83"/>
      <c r="BJ6" s="83"/>
      <c r="BK6" s="83"/>
      <c r="BL6" s="83"/>
      <c r="BM6" s="83"/>
      <c r="BN6" s="83"/>
      <c r="BO6" s="83"/>
      <c r="BP6" s="83"/>
      <c r="BQ6" s="83"/>
    </row>
    <row r="7" spans="1:71" x14ac:dyDescent="0.15">
      <c r="A7" s="85"/>
      <c r="B7" s="85"/>
      <c r="C7" s="85"/>
      <c r="D7" s="85"/>
      <c r="E7" s="85"/>
      <c r="F7" s="85"/>
      <c r="G7" s="85"/>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row>
    <row r="8" spans="1:71" ht="14.25" thickBot="1" x14ac:dyDescent="0.2">
      <c r="A8" s="87" t="s">
        <v>188</v>
      </c>
      <c r="AK8" s="88"/>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row>
    <row r="9" spans="1:71" x14ac:dyDescent="0.15">
      <c r="A9" s="468" t="s">
        <v>189</v>
      </c>
      <c r="B9" s="470" t="s">
        <v>190</v>
      </c>
      <c r="C9" s="470"/>
      <c r="D9" s="470"/>
      <c r="E9" s="470"/>
      <c r="F9" s="470"/>
      <c r="G9" s="470" t="s">
        <v>191</v>
      </c>
      <c r="H9" s="470"/>
      <c r="I9" s="470"/>
      <c r="J9" s="470"/>
      <c r="K9" s="470"/>
      <c r="L9" s="470"/>
      <c r="M9" s="470"/>
      <c r="N9" s="470"/>
      <c r="O9" s="470"/>
      <c r="P9" s="470"/>
      <c r="Q9" s="470"/>
      <c r="R9" s="470"/>
      <c r="S9" s="470"/>
      <c r="T9" s="470"/>
      <c r="U9" s="470"/>
      <c r="V9" s="470"/>
      <c r="W9" s="472" t="s">
        <v>192</v>
      </c>
      <c r="X9" s="472"/>
      <c r="Y9" s="472"/>
      <c r="Z9" s="472"/>
      <c r="AA9" s="472"/>
      <c r="AB9" s="474"/>
      <c r="AC9" s="474"/>
      <c r="AD9" s="474"/>
      <c r="AE9" s="474"/>
      <c r="AF9" s="474"/>
      <c r="AG9" s="474"/>
      <c r="AH9" s="474"/>
      <c r="AI9" s="474"/>
      <c r="AJ9" s="474"/>
      <c r="AK9" s="475"/>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row>
    <row r="10" spans="1:71" ht="18" customHeight="1" thickBot="1" x14ac:dyDescent="0.2">
      <c r="A10" s="469"/>
      <c r="B10" s="471"/>
      <c r="C10" s="471"/>
      <c r="D10" s="471"/>
      <c r="E10" s="471"/>
      <c r="F10" s="471"/>
      <c r="G10" s="471"/>
      <c r="H10" s="471"/>
      <c r="I10" s="471"/>
      <c r="J10" s="471"/>
      <c r="K10" s="471"/>
      <c r="L10" s="471"/>
      <c r="M10" s="471"/>
      <c r="N10" s="471"/>
      <c r="O10" s="471"/>
      <c r="P10" s="471"/>
      <c r="Q10" s="471"/>
      <c r="R10" s="471"/>
      <c r="S10" s="471"/>
      <c r="T10" s="471"/>
      <c r="U10" s="471"/>
      <c r="V10" s="471"/>
      <c r="W10" s="473"/>
      <c r="X10" s="473"/>
      <c r="Y10" s="473"/>
      <c r="Z10" s="473"/>
      <c r="AA10" s="473"/>
      <c r="AB10" s="476" t="s">
        <v>193</v>
      </c>
      <c r="AC10" s="476"/>
      <c r="AD10" s="476"/>
      <c r="AE10" s="476"/>
      <c r="AF10" s="476"/>
      <c r="AG10" s="476" t="s">
        <v>194</v>
      </c>
      <c r="AH10" s="476"/>
      <c r="AI10" s="476"/>
      <c r="AJ10" s="476"/>
      <c r="AK10" s="477"/>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row>
    <row r="11" spans="1:71" ht="24" customHeight="1" x14ac:dyDescent="0.15">
      <c r="A11" s="89">
        <v>1</v>
      </c>
      <c r="B11" s="464"/>
      <c r="C11" s="464"/>
      <c r="D11" s="464"/>
      <c r="E11" s="464"/>
      <c r="F11" s="464"/>
      <c r="G11" s="465"/>
      <c r="H11" s="465"/>
      <c r="I11" s="465"/>
      <c r="J11" s="465"/>
      <c r="K11" s="465"/>
      <c r="L11" s="465"/>
      <c r="M11" s="465"/>
      <c r="N11" s="465"/>
      <c r="O11" s="465"/>
      <c r="P11" s="465"/>
      <c r="Q11" s="465"/>
      <c r="R11" s="465"/>
      <c r="S11" s="465"/>
      <c r="T11" s="465"/>
      <c r="U11" s="465"/>
      <c r="V11" s="465"/>
      <c r="W11" s="466"/>
      <c r="X11" s="466"/>
      <c r="Y11" s="466"/>
      <c r="Z11" s="466"/>
      <c r="AA11" s="466"/>
      <c r="AB11" s="456" t="str">
        <f>IF(W11=0,"",W11-AG11)</f>
        <v/>
      </c>
      <c r="AC11" s="456"/>
      <c r="AD11" s="456"/>
      <c r="AE11" s="456"/>
      <c r="AF11" s="456"/>
      <c r="AG11" s="466"/>
      <c r="AH11" s="466"/>
      <c r="AI11" s="466"/>
      <c r="AJ11" s="466"/>
      <c r="AK11" s="467"/>
      <c r="AN11" s="452"/>
      <c r="AO11" s="452"/>
      <c r="AP11" s="452"/>
      <c r="AQ11" s="452"/>
      <c r="AR11" s="452"/>
      <c r="AS11" s="452"/>
      <c r="AT11" s="452"/>
      <c r="AU11" s="452"/>
      <c r="AV11" s="452"/>
      <c r="AW11" s="452"/>
      <c r="AX11" s="452"/>
      <c r="AY11" s="452"/>
      <c r="AZ11" s="452"/>
      <c r="BA11" s="452"/>
      <c r="BB11" s="452"/>
      <c r="BC11" s="452"/>
      <c r="BD11" s="452"/>
      <c r="BE11" s="452"/>
      <c r="BF11" s="452"/>
      <c r="BG11" s="452"/>
      <c r="BH11" s="452"/>
      <c r="BI11" s="452"/>
      <c r="BJ11" s="452"/>
      <c r="BK11" s="452"/>
      <c r="BL11" s="452"/>
      <c r="BM11" s="452"/>
      <c r="BN11" s="452"/>
      <c r="BO11" s="452"/>
      <c r="BP11" s="452"/>
      <c r="BQ11" s="452"/>
    </row>
    <row r="12" spans="1:71" ht="23.1" customHeight="1" x14ac:dyDescent="0.15">
      <c r="A12" s="90">
        <v>2</v>
      </c>
      <c r="B12" s="457"/>
      <c r="C12" s="457"/>
      <c r="D12" s="457"/>
      <c r="E12" s="457"/>
      <c r="F12" s="457"/>
      <c r="G12" s="458"/>
      <c r="H12" s="458"/>
      <c r="I12" s="458"/>
      <c r="J12" s="458"/>
      <c r="K12" s="458"/>
      <c r="L12" s="458"/>
      <c r="M12" s="458"/>
      <c r="N12" s="458"/>
      <c r="O12" s="458"/>
      <c r="P12" s="458"/>
      <c r="Q12" s="458"/>
      <c r="R12" s="458"/>
      <c r="S12" s="458"/>
      <c r="T12" s="458"/>
      <c r="U12" s="458"/>
      <c r="V12" s="458"/>
      <c r="W12" s="459"/>
      <c r="X12" s="459"/>
      <c r="Y12" s="459"/>
      <c r="Z12" s="459"/>
      <c r="AA12" s="459"/>
      <c r="AB12" s="456" t="str">
        <f>IF(W12=0,"",W12-AG12)</f>
        <v/>
      </c>
      <c r="AC12" s="456"/>
      <c r="AD12" s="456"/>
      <c r="AE12" s="456"/>
      <c r="AF12" s="456"/>
      <c r="AG12" s="459"/>
      <c r="AH12" s="459"/>
      <c r="AI12" s="459"/>
      <c r="AJ12" s="459"/>
      <c r="AK12" s="460"/>
      <c r="AN12" s="452" t="s">
        <v>196</v>
      </c>
      <c r="AO12" s="452"/>
      <c r="AP12" s="452"/>
      <c r="AQ12" s="452"/>
      <c r="AR12" s="452"/>
      <c r="AS12" s="452"/>
      <c r="AT12" s="452"/>
      <c r="AU12" s="452"/>
      <c r="AV12" s="452"/>
      <c r="AW12" s="452"/>
      <c r="AX12" s="452"/>
      <c r="AY12" s="452"/>
      <c r="AZ12" s="452"/>
      <c r="BA12" s="452"/>
      <c r="BB12" s="452"/>
      <c r="BC12" s="452"/>
      <c r="BD12" s="452"/>
      <c r="BE12" s="452"/>
      <c r="BF12" s="452"/>
      <c r="BG12" s="452"/>
      <c r="BH12" s="452"/>
      <c r="BI12" s="452"/>
      <c r="BJ12" s="452"/>
      <c r="BK12" s="452"/>
      <c r="BL12" s="452"/>
      <c r="BM12" s="452"/>
      <c r="BN12" s="452"/>
      <c r="BO12" s="452"/>
      <c r="BP12" s="452"/>
      <c r="BQ12" s="452"/>
    </row>
    <row r="13" spans="1:71" ht="23.1" customHeight="1" x14ac:dyDescent="0.15">
      <c r="A13" s="90">
        <v>3</v>
      </c>
      <c r="B13" s="457"/>
      <c r="C13" s="457"/>
      <c r="D13" s="457"/>
      <c r="E13" s="457"/>
      <c r="F13" s="457"/>
      <c r="G13" s="458"/>
      <c r="H13" s="458"/>
      <c r="I13" s="458"/>
      <c r="J13" s="458"/>
      <c r="K13" s="458"/>
      <c r="L13" s="458"/>
      <c r="M13" s="458"/>
      <c r="N13" s="458"/>
      <c r="O13" s="458"/>
      <c r="P13" s="458"/>
      <c r="Q13" s="458"/>
      <c r="R13" s="458"/>
      <c r="S13" s="458"/>
      <c r="T13" s="458"/>
      <c r="U13" s="458"/>
      <c r="V13" s="458"/>
      <c r="W13" s="459"/>
      <c r="X13" s="459"/>
      <c r="Y13" s="459"/>
      <c r="Z13" s="459"/>
      <c r="AA13" s="459"/>
      <c r="AB13" s="456" t="str">
        <f t="shared" ref="AB13:AB28" si="0">IF(W13=0,"",W13-AG13)</f>
        <v/>
      </c>
      <c r="AC13" s="456"/>
      <c r="AD13" s="456"/>
      <c r="AE13" s="456"/>
      <c r="AF13" s="456"/>
      <c r="AG13" s="459"/>
      <c r="AH13" s="459"/>
      <c r="AI13" s="459"/>
      <c r="AJ13" s="459"/>
      <c r="AK13" s="460"/>
      <c r="AN13" s="452"/>
      <c r="AO13" s="452"/>
      <c r="AP13" s="452"/>
      <c r="AQ13" s="452"/>
      <c r="AR13" s="452"/>
      <c r="AS13" s="452"/>
      <c r="AT13" s="452"/>
      <c r="AU13" s="452"/>
      <c r="AV13" s="452"/>
      <c r="AW13" s="452"/>
      <c r="AX13" s="452"/>
      <c r="AY13" s="452"/>
      <c r="AZ13" s="452"/>
      <c r="BA13" s="452"/>
      <c r="BB13" s="452"/>
      <c r="BC13" s="452"/>
      <c r="BD13" s="452"/>
      <c r="BE13" s="452"/>
      <c r="BF13" s="452"/>
      <c r="BG13" s="452"/>
      <c r="BH13" s="452"/>
      <c r="BI13" s="452"/>
      <c r="BJ13" s="452"/>
      <c r="BK13" s="452"/>
      <c r="BL13" s="452"/>
      <c r="BM13" s="452"/>
      <c r="BN13" s="452"/>
      <c r="BO13" s="452"/>
      <c r="BP13" s="452"/>
      <c r="BQ13" s="452"/>
      <c r="BR13" s="91"/>
      <c r="BS13" s="91"/>
    </row>
    <row r="14" spans="1:71" ht="22.5" customHeight="1" x14ac:dyDescent="0.15">
      <c r="A14" s="90">
        <v>4</v>
      </c>
      <c r="B14" s="457"/>
      <c r="C14" s="457"/>
      <c r="D14" s="457"/>
      <c r="E14" s="457"/>
      <c r="F14" s="457"/>
      <c r="G14" s="458"/>
      <c r="H14" s="458"/>
      <c r="I14" s="458"/>
      <c r="J14" s="458"/>
      <c r="K14" s="458"/>
      <c r="L14" s="458"/>
      <c r="M14" s="458"/>
      <c r="N14" s="458"/>
      <c r="O14" s="458"/>
      <c r="P14" s="458"/>
      <c r="Q14" s="458"/>
      <c r="R14" s="458"/>
      <c r="S14" s="458"/>
      <c r="T14" s="458"/>
      <c r="U14" s="458"/>
      <c r="V14" s="458"/>
      <c r="W14" s="459"/>
      <c r="X14" s="459"/>
      <c r="Y14" s="459"/>
      <c r="Z14" s="459"/>
      <c r="AA14" s="459"/>
      <c r="AB14" s="456" t="str">
        <f t="shared" si="0"/>
        <v/>
      </c>
      <c r="AC14" s="456"/>
      <c r="AD14" s="456"/>
      <c r="AE14" s="456"/>
      <c r="AF14" s="456"/>
      <c r="AG14" s="459"/>
      <c r="AH14" s="459"/>
      <c r="AI14" s="459"/>
      <c r="AJ14" s="459"/>
      <c r="AK14" s="460"/>
      <c r="AN14" s="452"/>
      <c r="AO14" s="452"/>
      <c r="AP14" s="452"/>
      <c r="AQ14" s="452"/>
      <c r="AR14" s="452"/>
      <c r="AS14" s="452"/>
      <c r="AT14" s="452"/>
      <c r="AU14" s="452"/>
      <c r="AV14" s="452"/>
      <c r="AW14" s="452"/>
      <c r="AX14" s="452"/>
      <c r="AY14" s="452"/>
      <c r="AZ14" s="452"/>
      <c r="BA14" s="452"/>
      <c r="BB14" s="452"/>
      <c r="BC14" s="452"/>
      <c r="BD14" s="452"/>
      <c r="BE14" s="452"/>
      <c r="BF14" s="452"/>
      <c r="BG14" s="452"/>
      <c r="BH14" s="452"/>
      <c r="BI14" s="452"/>
      <c r="BJ14" s="452"/>
      <c r="BK14" s="452"/>
      <c r="BL14" s="452"/>
      <c r="BM14" s="452"/>
      <c r="BN14" s="452"/>
      <c r="BO14" s="452"/>
      <c r="BP14" s="452"/>
      <c r="BQ14" s="452"/>
    </row>
    <row r="15" spans="1:71" ht="22.5" customHeight="1" x14ac:dyDescent="0.15">
      <c r="A15" s="90">
        <v>5</v>
      </c>
      <c r="B15" s="457"/>
      <c r="C15" s="457"/>
      <c r="D15" s="457"/>
      <c r="E15" s="457"/>
      <c r="F15" s="457"/>
      <c r="G15" s="458"/>
      <c r="H15" s="458"/>
      <c r="I15" s="458"/>
      <c r="J15" s="458"/>
      <c r="K15" s="458"/>
      <c r="L15" s="458"/>
      <c r="M15" s="458"/>
      <c r="N15" s="458"/>
      <c r="O15" s="458"/>
      <c r="P15" s="458"/>
      <c r="Q15" s="458"/>
      <c r="R15" s="458"/>
      <c r="S15" s="458"/>
      <c r="T15" s="458"/>
      <c r="U15" s="458"/>
      <c r="V15" s="458"/>
      <c r="W15" s="459"/>
      <c r="X15" s="459"/>
      <c r="Y15" s="459"/>
      <c r="Z15" s="459"/>
      <c r="AA15" s="459"/>
      <c r="AB15" s="456" t="str">
        <f t="shared" si="0"/>
        <v/>
      </c>
      <c r="AC15" s="456"/>
      <c r="AD15" s="456"/>
      <c r="AE15" s="456"/>
      <c r="AF15" s="456"/>
      <c r="AG15" s="459"/>
      <c r="AH15" s="459"/>
      <c r="AI15" s="459"/>
      <c r="AJ15" s="459"/>
      <c r="AK15" s="460"/>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row>
    <row r="16" spans="1:71" ht="23.1" customHeight="1" x14ac:dyDescent="0.15">
      <c r="A16" s="90">
        <v>6</v>
      </c>
      <c r="B16" s="457"/>
      <c r="C16" s="457"/>
      <c r="D16" s="457"/>
      <c r="E16" s="457"/>
      <c r="F16" s="457"/>
      <c r="G16" s="458"/>
      <c r="H16" s="458"/>
      <c r="I16" s="458"/>
      <c r="J16" s="458"/>
      <c r="K16" s="458"/>
      <c r="L16" s="458"/>
      <c r="M16" s="458"/>
      <c r="N16" s="458"/>
      <c r="O16" s="458"/>
      <c r="P16" s="458"/>
      <c r="Q16" s="458"/>
      <c r="R16" s="458"/>
      <c r="S16" s="458"/>
      <c r="T16" s="458"/>
      <c r="U16" s="458"/>
      <c r="V16" s="458"/>
      <c r="W16" s="459"/>
      <c r="X16" s="459"/>
      <c r="Y16" s="459"/>
      <c r="Z16" s="459"/>
      <c r="AA16" s="459"/>
      <c r="AB16" s="456" t="str">
        <f t="shared" si="0"/>
        <v/>
      </c>
      <c r="AC16" s="456"/>
      <c r="AD16" s="456"/>
      <c r="AE16" s="456"/>
      <c r="AF16" s="456"/>
      <c r="AG16" s="459"/>
      <c r="AH16" s="459"/>
      <c r="AI16" s="459"/>
      <c r="AJ16" s="459"/>
      <c r="AK16" s="460"/>
      <c r="AN16" s="452"/>
      <c r="AO16" s="452"/>
      <c r="AP16" s="452"/>
      <c r="AQ16" s="452"/>
      <c r="AR16" s="452"/>
      <c r="AS16" s="452"/>
      <c r="AT16" s="452"/>
      <c r="AU16" s="452"/>
      <c r="AV16" s="452"/>
      <c r="AW16" s="452"/>
      <c r="AX16" s="452"/>
      <c r="AY16" s="452"/>
      <c r="AZ16" s="452"/>
      <c r="BA16" s="452"/>
      <c r="BB16" s="452"/>
      <c r="BC16" s="452"/>
      <c r="BD16" s="452"/>
      <c r="BE16" s="452"/>
      <c r="BF16" s="452"/>
      <c r="BG16" s="452"/>
      <c r="BH16" s="452"/>
      <c r="BI16" s="452"/>
      <c r="BJ16" s="452"/>
      <c r="BK16" s="452"/>
      <c r="BL16" s="452"/>
      <c r="BM16" s="452"/>
      <c r="BN16" s="452"/>
      <c r="BO16" s="452"/>
      <c r="BP16" s="452"/>
      <c r="BQ16" s="452"/>
    </row>
    <row r="17" spans="1:69" ht="23.1" customHeight="1" x14ac:dyDescent="0.15">
      <c r="A17" s="90">
        <v>7</v>
      </c>
      <c r="B17" s="457"/>
      <c r="C17" s="457"/>
      <c r="D17" s="457"/>
      <c r="E17" s="457"/>
      <c r="F17" s="457"/>
      <c r="G17" s="458"/>
      <c r="H17" s="458"/>
      <c r="I17" s="458"/>
      <c r="J17" s="458"/>
      <c r="K17" s="458"/>
      <c r="L17" s="458"/>
      <c r="M17" s="458"/>
      <c r="N17" s="458"/>
      <c r="O17" s="458"/>
      <c r="P17" s="458"/>
      <c r="Q17" s="458"/>
      <c r="R17" s="458"/>
      <c r="S17" s="458"/>
      <c r="T17" s="458"/>
      <c r="U17" s="458"/>
      <c r="V17" s="458"/>
      <c r="W17" s="459"/>
      <c r="X17" s="459"/>
      <c r="Y17" s="459"/>
      <c r="Z17" s="459"/>
      <c r="AA17" s="459"/>
      <c r="AB17" s="456" t="str">
        <f t="shared" si="0"/>
        <v/>
      </c>
      <c r="AC17" s="456"/>
      <c r="AD17" s="456"/>
      <c r="AE17" s="456"/>
      <c r="AF17" s="456"/>
      <c r="AG17" s="459"/>
      <c r="AH17" s="459"/>
      <c r="AI17" s="459"/>
      <c r="AJ17" s="459"/>
      <c r="AK17" s="460"/>
      <c r="AN17" s="452"/>
      <c r="AO17" s="452"/>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L17" s="452"/>
      <c r="BM17" s="452"/>
      <c r="BN17" s="452"/>
      <c r="BO17" s="452"/>
      <c r="BP17" s="452"/>
      <c r="BQ17" s="452"/>
    </row>
    <row r="18" spans="1:69" ht="23.1" customHeight="1" x14ac:dyDescent="0.15">
      <c r="A18" s="90">
        <v>8</v>
      </c>
      <c r="B18" s="457"/>
      <c r="C18" s="457"/>
      <c r="D18" s="457"/>
      <c r="E18" s="457"/>
      <c r="F18" s="457"/>
      <c r="G18" s="461"/>
      <c r="H18" s="462"/>
      <c r="I18" s="462"/>
      <c r="J18" s="462"/>
      <c r="K18" s="462"/>
      <c r="L18" s="462"/>
      <c r="M18" s="462"/>
      <c r="N18" s="462"/>
      <c r="O18" s="462"/>
      <c r="P18" s="462"/>
      <c r="Q18" s="462"/>
      <c r="R18" s="462"/>
      <c r="S18" s="462"/>
      <c r="T18" s="462"/>
      <c r="U18" s="462"/>
      <c r="V18" s="463"/>
      <c r="W18" s="459"/>
      <c r="X18" s="459"/>
      <c r="Y18" s="459"/>
      <c r="Z18" s="459"/>
      <c r="AA18" s="459"/>
      <c r="AB18" s="456" t="str">
        <f t="shared" si="0"/>
        <v/>
      </c>
      <c r="AC18" s="456"/>
      <c r="AD18" s="456"/>
      <c r="AE18" s="456"/>
      <c r="AF18" s="456"/>
      <c r="AG18" s="459"/>
      <c r="AH18" s="459"/>
      <c r="AI18" s="459"/>
      <c r="AJ18" s="459"/>
      <c r="AK18" s="460"/>
      <c r="AN18" s="452"/>
      <c r="AO18" s="452"/>
      <c r="AP18" s="452"/>
      <c r="AQ18" s="452"/>
      <c r="AR18" s="452"/>
      <c r="AS18" s="452"/>
      <c r="AT18" s="452"/>
      <c r="AU18" s="452"/>
      <c r="AV18" s="452"/>
      <c r="AW18" s="452"/>
      <c r="AX18" s="452"/>
      <c r="AY18" s="452"/>
      <c r="AZ18" s="452"/>
      <c r="BA18" s="452"/>
      <c r="BB18" s="452"/>
      <c r="BC18" s="452"/>
      <c r="BD18" s="452"/>
      <c r="BE18" s="452"/>
      <c r="BF18" s="452"/>
      <c r="BG18" s="452"/>
      <c r="BH18" s="452"/>
      <c r="BI18" s="452"/>
      <c r="BJ18" s="452"/>
      <c r="BK18" s="452"/>
      <c r="BL18" s="452"/>
      <c r="BM18" s="452"/>
      <c r="BN18" s="452"/>
      <c r="BO18" s="452"/>
      <c r="BP18" s="452"/>
      <c r="BQ18" s="452"/>
    </row>
    <row r="19" spans="1:69" ht="23.1" customHeight="1" x14ac:dyDescent="0.15">
      <c r="A19" s="90">
        <v>9</v>
      </c>
      <c r="B19" s="457"/>
      <c r="C19" s="457"/>
      <c r="D19" s="457"/>
      <c r="E19" s="457"/>
      <c r="F19" s="457"/>
      <c r="G19" s="461"/>
      <c r="H19" s="462"/>
      <c r="I19" s="462"/>
      <c r="J19" s="462"/>
      <c r="K19" s="462"/>
      <c r="L19" s="462"/>
      <c r="M19" s="462"/>
      <c r="N19" s="462"/>
      <c r="O19" s="462"/>
      <c r="P19" s="462"/>
      <c r="Q19" s="462"/>
      <c r="R19" s="462"/>
      <c r="S19" s="462"/>
      <c r="T19" s="462"/>
      <c r="U19" s="462"/>
      <c r="V19" s="463"/>
      <c r="W19" s="459"/>
      <c r="X19" s="459"/>
      <c r="Y19" s="459"/>
      <c r="Z19" s="459"/>
      <c r="AA19" s="459"/>
      <c r="AB19" s="456" t="str">
        <f t="shared" si="0"/>
        <v/>
      </c>
      <c r="AC19" s="456"/>
      <c r="AD19" s="456"/>
      <c r="AE19" s="456"/>
      <c r="AF19" s="456"/>
      <c r="AG19" s="459"/>
      <c r="AH19" s="459"/>
      <c r="AI19" s="459"/>
      <c r="AJ19" s="459"/>
      <c r="AK19" s="460"/>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row>
    <row r="20" spans="1:69" ht="23.1" customHeight="1" x14ac:dyDescent="0.15">
      <c r="A20" s="90">
        <v>10</v>
      </c>
      <c r="B20" s="457"/>
      <c r="C20" s="457"/>
      <c r="D20" s="457"/>
      <c r="E20" s="457"/>
      <c r="F20" s="457"/>
      <c r="G20" s="458"/>
      <c r="H20" s="458"/>
      <c r="I20" s="458"/>
      <c r="J20" s="458"/>
      <c r="K20" s="458"/>
      <c r="L20" s="458"/>
      <c r="M20" s="458"/>
      <c r="N20" s="458"/>
      <c r="O20" s="458"/>
      <c r="P20" s="458"/>
      <c r="Q20" s="458"/>
      <c r="R20" s="458"/>
      <c r="S20" s="458"/>
      <c r="T20" s="458"/>
      <c r="U20" s="458"/>
      <c r="V20" s="458"/>
      <c r="W20" s="459"/>
      <c r="X20" s="459"/>
      <c r="Y20" s="459"/>
      <c r="Z20" s="459"/>
      <c r="AA20" s="459"/>
      <c r="AB20" s="456" t="str">
        <f t="shared" si="0"/>
        <v/>
      </c>
      <c r="AC20" s="456"/>
      <c r="AD20" s="456"/>
      <c r="AE20" s="456"/>
      <c r="AF20" s="456"/>
      <c r="AG20" s="459"/>
      <c r="AH20" s="459"/>
      <c r="AI20" s="459"/>
      <c r="AJ20" s="459"/>
      <c r="AK20" s="460"/>
      <c r="AN20" s="452"/>
      <c r="AO20" s="452"/>
      <c r="AP20" s="452"/>
      <c r="AQ20" s="452"/>
      <c r="AR20" s="452"/>
      <c r="AS20" s="452"/>
      <c r="AT20" s="452"/>
      <c r="AU20" s="452"/>
      <c r="AV20" s="452"/>
      <c r="AW20" s="452"/>
      <c r="AX20" s="452"/>
      <c r="AY20" s="452"/>
      <c r="AZ20" s="452"/>
      <c r="BA20" s="452"/>
      <c r="BB20" s="452"/>
      <c r="BC20" s="452"/>
      <c r="BD20" s="452"/>
      <c r="BE20" s="452"/>
      <c r="BF20" s="452"/>
      <c r="BG20" s="452"/>
      <c r="BH20" s="452"/>
      <c r="BI20" s="452"/>
      <c r="BJ20" s="452"/>
      <c r="BK20" s="452"/>
      <c r="BL20" s="452"/>
      <c r="BM20" s="452"/>
      <c r="BN20" s="452"/>
      <c r="BO20" s="452"/>
      <c r="BP20" s="452"/>
      <c r="BQ20" s="452"/>
    </row>
    <row r="21" spans="1:69" ht="23.1" customHeight="1" x14ac:dyDescent="0.15">
      <c r="A21" s="90">
        <v>11</v>
      </c>
      <c r="B21" s="457"/>
      <c r="C21" s="457"/>
      <c r="D21" s="457"/>
      <c r="E21" s="457"/>
      <c r="F21" s="457"/>
      <c r="G21" s="458"/>
      <c r="H21" s="458"/>
      <c r="I21" s="458"/>
      <c r="J21" s="458"/>
      <c r="K21" s="458"/>
      <c r="L21" s="458"/>
      <c r="M21" s="458"/>
      <c r="N21" s="458"/>
      <c r="O21" s="458"/>
      <c r="P21" s="458"/>
      <c r="Q21" s="458"/>
      <c r="R21" s="458"/>
      <c r="S21" s="458"/>
      <c r="T21" s="458"/>
      <c r="U21" s="458"/>
      <c r="V21" s="458"/>
      <c r="W21" s="459"/>
      <c r="X21" s="459"/>
      <c r="Y21" s="459"/>
      <c r="Z21" s="459"/>
      <c r="AA21" s="459"/>
      <c r="AB21" s="456" t="str">
        <f t="shared" si="0"/>
        <v/>
      </c>
      <c r="AC21" s="456"/>
      <c r="AD21" s="456"/>
      <c r="AE21" s="456"/>
      <c r="AF21" s="456"/>
      <c r="AG21" s="459"/>
      <c r="AH21" s="459"/>
      <c r="AI21" s="459"/>
      <c r="AJ21" s="459"/>
      <c r="AK21" s="460"/>
      <c r="AN21" s="452"/>
      <c r="AO21" s="452"/>
      <c r="AP21" s="452"/>
      <c r="AQ21" s="452"/>
      <c r="AR21" s="452"/>
      <c r="AS21" s="452"/>
      <c r="AT21" s="452"/>
      <c r="AU21" s="452"/>
      <c r="AV21" s="452"/>
      <c r="AW21" s="452"/>
      <c r="AX21" s="452"/>
      <c r="AY21" s="452"/>
      <c r="AZ21" s="452"/>
      <c r="BA21" s="452"/>
      <c r="BB21" s="452"/>
      <c r="BC21" s="452"/>
      <c r="BD21" s="452"/>
      <c r="BE21" s="452"/>
      <c r="BF21" s="452"/>
      <c r="BG21" s="452"/>
      <c r="BH21" s="452"/>
      <c r="BI21" s="452"/>
      <c r="BJ21" s="452"/>
      <c r="BK21" s="452"/>
      <c r="BL21" s="452"/>
      <c r="BM21" s="452"/>
      <c r="BN21" s="452"/>
      <c r="BO21" s="452"/>
      <c r="BP21" s="452"/>
      <c r="BQ21" s="452"/>
    </row>
    <row r="22" spans="1:69" ht="23.1" customHeight="1" x14ac:dyDescent="0.15">
      <c r="A22" s="90">
        <v>12</v>
      </c>
      <c r="B22" s="457"/>
      <c r="C22" s="457"/>
      <c r="D22" s="457"/>
      <c r="E22" s="457"/>
      <c r="F22" s="457"/>
      <c r="G22" s="458"/>
      <c r="H22" s="458"/>
      <c r="I22" s="458"/>
      <c r="J22" s="458"/>
      <c r="K22" s="458"/>
      <c r="L22" s="458"/>
      <c r="M22" s="458"/>
      <c r="N22" s="458"/>
      <c r="O22" s="458"/>
      <c r="P22" s="458"/>
      <c r="Q22" s="458"/>
      <c r="R22" s="458"/>
      <c r="S22" s="458"/>
      <c r="T22" s="458"/>
      <c r="U22" s="458"/>
      <c r="V22" s="458"/>
      <c r="W22" s="459"/>
      <c r="X22" s="459"/>
      <c r="Y22" s="459"/>
      <c r="Z22" s="459"/>
      <c r="AA22" s="459"/>
      <c r="AB22" s="456" t="str">
        <f t="shared" si="0"/>
        <v/>
      </c>
      <c r="AC22" s="456"/>
      <c r="AD22" s="456"/>
      <c r="AE22" s="456"/>
      <c r="AF22" s="456"/>
      <c r="AG22" s="459"/>
      <c r="AH22" s="459"/>
      <c r="AI22" s="459"/>
      <c r="AJ22" s="459"/>
      <c r="AK22" s="460"/>
      <c r="AN22" s="452"/>
      <c r="AO22" s="452"/>
      <c r="AP22" s="452"/>
      <c r="AQ22" s="452"/>
      <c r="AR22" s="452"/>
      <c r="AS22" s="452"/>
      <c r="AT22" s="452"/>
      <c r="AU22" s="452"/>
      <c r="AV22" s="452"/>
      <c r="AW22" s="452"/>
      <c r="AX22" s="452"/>
      <c r="AY22" s="452"/>
      <c r="AZ22" s="452"/>
      <c r="BA22" s="452"/>
      <c r="BB22" s="452"/>
      <c r="BC22" s="452"/>
      <c r="BD22" s="452"/>
      <c r="BE22" s="452"/>
      <c r="BF22" s="452"/>
      <c r="BG22" s="452"/>
      <c r="BH22" s="452"/>
      <c r="BI22" s="452"/>
      <c r="BJ22" s="452"/>
      <c r="BK22" s="452"/>
      <c r="BL22" s="452"/>
      <c r="BM22" s="452"/>
      <c r="BN22" s="452"/>
      <c r="BO22" s="452"/>
      <c r="BP22" s="452"/>
      <c r="BQ22" s="452"/>
    </row>
    <row r="23" spans="1:69" ht="23.1" customHeight="1" x14ac:dyDescent="0.15">
      <c r="A23" s="90">
        <v>13</v>
      </c>
      <c r="B23" s="457"/>
      <c r="C23" s="457"/>
      <c r="D23" s="457"/>
      <c r="E23" s="457"/>
      <c r="F23" s="457"/>
      <c r="G23" s="458"/>
      <c r="H23" s="458"/>
      <c r="I23" s="458"/>
      <c r="J23" s="458"/>
      <c r="K23" s="458"/>
      <c r="L23" s="458"/>
      <c r="M23" s="458"/>
      <c r="N23" s="458"/>
      <c r="O23" s="458"/>
      <c r="P23" s="458"/>
      <c r="Q23" s="458"/>
      <c r="R23" s="458"/>
      <c r="S23" s="458"/>
      <c r="T23" s="458"/>
      <c r="U23" s="458"/>
      <c r="V23" s="458"/>
      <c r="W23" s="459"/>
      <c r="X23" s="459"/>
      <c r="Y23" s="459"/>
      <c r="Z23" s="459"/>
      <c r="AA23" s="459"/>
      <c r="AB23" s="456" t="str">
        <f t="shared" si="0"/>
        <v/>
      </c>
      <c r="AC23" s="456"/>
      <c r="AD23" s="456"/>
      <c r="AE23" s="456"/>
      <c r="AF23" s="456"/>
      <c r="AG23" s="459"/>
      <c r="AH23" s="459"/>
      <c r="AI23" s="459"/>
      <c r="AJ23" s="459"/>
      <c r="AK23" s="460"/>
      <c r="AN23" s="452"/>
      <c r="AO23" s="452"/>
      <c r="AP23" s="452"/>
      <c r="AQ23" s="452"/>
      <c r="AR23" s="452"/>
      <c r="AS23" s="452"/>
      <c r="AT23" s="452"/>
      <c r="AU23" s="452"/>
      <c r="AV23" s="452"/>
      <c r="AW23" s="452"/>
      <c r="AX23" s="452"/>
      <c r="AY23" s="452"/>
      <c r="AZ23" s="452"/>
      <c r="BA23" s="452"/>
      <c r="BB23" s="452"/>
      <c r="BC23" s="452"/>
      <c r="BD23" s="452"/>
      <c r="BE23" s="452"/>
      <c r="BF23" s="452"/>
      <c r="BG23" s="452"/>
      <c r="BH23" s="452"/>
      <c r="BI23" s="452"/>
      <c r="BJ23" s="452"/>
      <c r="BK23" s="452"/>
      <c r="BL23" s="452"/>
      <c r="BM23" s="452"/>
      <c r="BN23" s="452"/>
      <c r="BO23" s="452"/>
      <c r="BP23" s="452"/>
      <c r="BQ23" s="452"/>
    </row>
    <row r="24" spans="1:69" ht="23.1" customHeight="1" x14ac:dyDescent="0.15">
      <c r="A24" s="90">
        <v>14</v>
      </c>
      <c r="B24" s="457"/>
      <c r="C24" s="457"/>
      <c r="D24" s="457"/>
      <c r="E24" s="457"/>
      <c r="F24" s="457"/>
      <c r="G24" s="458"/>
      <c r="H24" s="458"/>
      <c r="I24" s="458"/>
      <c r="J24" s="458"/>
      <c r="K24" s="458"/>
      <c r="L24" s="458"/>
      <c r="M24" s="458"/>
      <c r="N24" s="458"/>
      <c r="O24" s="458"/>
      <c r="P24" s="458"/>
      <c r="Q24" s="458"/>
      <c r="R24" s="458"/>
      <c r="S24" s="458"/>
      <c r="T24" s="458"/>
      <c r="U24" s="458"/>
      <c r="V24" s="458"/>
      <c r="W24" s="459"/>
      <c r="X24" s="459"/>
      <c r="Y24" s="459"/>
      <c r="Z24" s="459"/>
      <c r="AA24" s="459"/>
      <c r="AB24" s="456" t="str">
        <f t="shared" si="0"/>
        <v/>
      </c>
      <c r="AC24" s="456"/>
      <c r="AD24" s="456"/>
      <c r="AE24" s="456"/>
      <c r="AF24" s="456"/>
      <c r="AG24" s="459"/>
      <c r="AH24" s="459"/>
      <c r="AI24" s="459"/>
      <c r="AJ24" s="459"/>
      <c r="AK24" s="460"/>
      <c r="AN24" s="452"/>
      <c r="AO24" s="452"/>
      <c r="AP24" s="452"/>
      <c r="AQ24" s="452"/>
      <c r="AR24" s="452"/>
      <c r="AS24" s="452"/>
      <c r="AT24" s="452"/>
      <c r="AU24" s="452"/>
      <c r="AV24" s="452"/>
      <c r="AW24" s="452"/>
      <c r="AX24" s="452"/>
      <c r="AY24" s="452"/>
      <c r="AZ24" s="452"/>
      <c r="BA24" s="452"/>
      <c r="BB24" s="452"/>
      <c r="BC24" s="452"/>
      <c r="BD24" s="452"/>
      <c r="BE24" s="452"/>
      <c r="BF24" s="452"/>
      <c r="BG24" s="452"/>
      <c r="BH24" s="452"/>
      <c r="BI24" s="452"/>
      <c r="BJ24" s="452"/>
      <c r="BK24" s="452"/>
      <c r="BL24" s="452"/>
      <c r="BM24" s="452"/>
      <c r="BN24" s="452"/>
      <c r="BO24" s="452"/>
      <c r="BP24" s="452"/>
      <c r="BQ24" s="452"/>
    </row>
    <row r="25" spans="1:69" ht="23.1" customHeight="1" x14ac:dyDescent="0.15">
      <c r="A25" s="90">
        <v>15</v>
      </c>
      <c r="B25" s="457"/>
      <c r="C25" s="457"/>
      <c r="D25" s="457"/>
      <c r="E25" s="457"/>
      <c r="F25" s="457"/>
      <c r="G25" s="458"/>
      <c r="H25" s="458"/>
      <c r="I25" s="458"/>
      <c r="J25" s="458"/>
      <c r="K25" s="458"/>
      <c r="L25" s="458"/>
      <c r="M25" s="458"/>
      <c r="N25" s="458"/>
      <c r="O25" s="458"/>
      <c r="P25" s="458"/>
      <c r="Q25" s="458"/>
      <c r="R25" s="458"/>
      <c r="S25" s="458"/>
      <c r="T25" s="458"/>
      <c r="U25" s="458"/>
      <c r="V25" s="458"/>
      <c r="W25" s="459"/>
      <c r="X25" s="459"/>
      <c r="Y25" s="459"/>
      <c r="Z25" s="459"/>
      <c r="AA25" s="459"/>
      <c r="AB25" s="456" t="str">
        <f t="shared" si="0"/>
        <v/>
      </c>
      <c r="AC25" s="456"/>
      <c r="AD25" s="456"/>
      <c r="AE25" s="456"/>
      <c r="AF25" s="456"/>
      <c r="AG25" s="459"/>
      <c r="AH25" s="459"/>
      <c r="AI25" s="459"/>
      <c r="AJ25" s="459"/>
      <c r="AK25" s="460"/>
      <c r="AN25" s="452"/>
      <c r="AO25" s="452"/>
      <c r="AP25" s="452"/>
      <c r="AQ25" s="452"/>
      <c r="AR25" s="452"/>
      <c r="AS25" s="452"/>
      <c r="AT25" s="452"/>
      <c r="AU25" s="452"/>
      <c r="AV25" s="452"/>
      <c r="AW25" s="452"/>
      <c r="AX25" s="452"/>
      <c r="AY25" s="452"/>
      <c r="AZ25" s="452"/>
      <c r="BA25" s="452"/>
      <c r="BB25" s="452"/>
      <c r="BC25" s="452"/>
      <c r="BD25" s="452"/>
      <c r="BE25" s="452"/>
      <c r="BF25" s="452"/>
      <c r="BG25" s="452"/>
      <c r="BH25" s="452"/>
      <c r="BI25" s="452"/>
      <c r="BJ25" s="452"/>
      <c r="BK25" s="452"/>
      <c r="BL25" s="452"/>
      <c r="BM25" s="452"/>
      <c r="BN25" s="452"/>
      <c r="BO25" s="452"/>
      <c r="BP25" s="452"/>
      <c r="BQ25" s="452"/>
    </row>
    <row r="26" spans="1:69" ht="23.1" customHeight="1" x14ac:dyDescent="0.15">
      <c r="A26" s="90">
        <v>16</v>
      </c>
      <c r="B26" s="457"/>
      <c r="C26" s="457"/>
      <c r="D26" s="457"/>
      <c r="E26" s="457"/>
      <c r="F26" s="457"/>
      <c r="G26" s="458"/>
      <c r="H26" s="458"/>
      <c r="I26" s="458"/>
      <c r="J26" s="458"/>
      <c r="K26" s="458"/>
      <c r="L26" s="458"/>
      <c r="M26" s="458"/>
      <c r="N26" s="458"/>
      <c r="O26" s="458"/>
      <c r="P26" s="458"/>
      <c r="Q26" s="458"/>
      <c r="R26" s="458"/>
      <c r="S26" s="458"/>
      <c r="T26" s="458"/>
      <c r="U26" s="458"/>
      <c r="V26" s="458"/>
      <c r="W26" s="459"/>
      <c r="X26" s="459"/>
      <c r="Y26" s="459"/>
      <c r="Z26" s="459"/>
      <c r="AA26" s="459"/>
      <c r="AB26" s="456" t="str">
        <f t="shared" si="0"/>
        <v/>
      </c>
      <c r="AC26" s="456"/>
      <c r="AD26" s="456"/>
      <c r="AE26" s="456"/>
      <c r="AF26" s="456"/>
      <c r="AG26" s="459"/>
      <c r="AH26" s="459"/>
      <c r="AI26" s="459"/>
      <c r="AJ26" s="459"/>
      <c r="AK26" s="460"/>
      <c r="AN26" s="452"/>
      <c r="AO26" s="452"/>
      <c r="AP26" s="452"/>
      <c r="AQ26" s="452"/>
      <c r="AR26" s="452"/>
      <c r="AS26" s="452"/>
      <c r="AT26" s="452"/>
      <c r="AU26" s="452"/>
      <c r="AV26" s="452"/>
      <c r="AW26" s="452"/>
      <c r="AX26" s="452"/>
      <c r="AY26" s="452"/>
      <c r="AZ26" s="452"/>
      <c r="BA26" s="452"/>
      <c r="BB26" s="452"/>
      <c r="BC26" s="452"/>
      <c r="BD26" s="452"/>
      <c r="BE26" s="452"/>
      <c r="BF26" s="452"/>
      <c r="BG26" s="452"/>
      <c r="BH26" s="452"/>
      <c r="BI26" s="452"/>
      <c r="BJ26" s="452"/>
      <c r="BK26" s="452"/>
      <c r="BL26" s="452"/>
      <c r="BM26" s="452"/>
      <c r="BN26" s="452"/>
      <c r="BO26" s="452"/>
      <c r="BP26" s="452"/>
      <c r="BQ26" s="452"/>
    </row>
    <row r="27" spans="1:69" ht="23.1" customHeight="1" x14ac:dyDescent="0.15">
      <c r="A27" s="90">
        <v>17</v>
      </c>
      <c r="B27" s="457"/>
      <c r="C27" s="457"/>
      <c r="D27" s="457"/>
      <c r="E27" s="457"/>
      <c r="F27" s="457"/>
      <c r="G27" s="458"/>
      <c r="H27" s="458"/>
      <c r="I27" s="458"/>
      <c r="J27" s="458"/>
      <c r="K27" s="458"/>
      <c r="L27" s="458"/>
      <c r="M27" s="458"/>
      <c r="N27" s="458"/>
      <c r="O27" s="458"/>
      <c r="P27" s="458"/>
      <c r="Q27" s="458"/>
      <c r="R27" s="458"/>
      <c r="S27" s="458"/>
      <c r="T27" s="458"/>
      <c r="U27" s="458"/>
      <c r="V27" s="458"/>
      <c r="W27" s="459"/>
      <c r="X27" s="459"/>
      <c r="Y27" s="459"/>
      <c r="Z27" s="459"/>
      <c r="AA27" s="459"/>
      <c r="AB27" s="456" t="str">
        <f t="shared" si="0"/>
        <v/>
      </c>
      <c r="AC27" s="456"/>
      <c r="AD27" s="456"/>
      <c r="AE27" s="456"/>
      <c r="AF27" s="456"/>
      <c r="AG27" s="459"/>
      <c r="AH27" s="459"/>
      <c r="AI27" s="459"/>
      <c r="AJ27" s="459"/>
      <c r="AK27" s="460"/>
      <c r="AN27" s="452"/>
      <c r="AO27" s="452"/>
      <c r="AP27" s="452"/>
      <c r="AQ27" s="452"/>
      <c r="AR27" s="452"/>
      <c r="AS27" s="452"/>
      <c r="AT27" s="452"/>
      <c r="AU27" s="452"/>
      <c r="AV27" s="452"/>
      <c r="AW27" s="452"/>
      <c r="AX27" s="452"/>
      <c r="AY27" s="452"/>
      <c r="AZ27" s="452"/>
      <c r="BA27" s="452"/>
      <c r="BB27" s="452"/>
      <c r="BC27" s="452"/>
      <c r="BD27" s="452"/>
      <c r="BE27" s="452"/>
      <c r="BF27" s="452"/>
      <c r="BG27" s="452"/>
      <c r="BH27" s="452"/>
      <c r="BI27" s="452"/>
      <c r="BJ27" s="452"/>
      <c r="BK27" s="452"/>
      <c r="BL27" s="452"/>
      <c r="BM27" s="452"/>
      <c r="BN27" s="452"/>
      <c r="BO27" s="452"/>
      <c r="BP27" s="452"/>
      <c r="BQ27" s="452"/>
    </row>
    <row r="28" spans="1:69" ht="23.1" customHeight="1" x14ac:dyDescent="0.15">
      <c r="A28" s="90">
        <v>18</v>
      </c>
      <c r="B28" s="457"/>
      <c r="C28" s="457"/>
      <c r="D28" s="457"/>
      <c r="E28" s="457"/>
      <c r="F28" s="457"/>
      <c r="G28" s="458"/>
      <c r="H28" s="458"/>
      <c r="I28" s="458"/>
      <c r="J28" s="458"/>
      <c r="K28" s="458"/>
      <c r="L28" s="458"/>
      <c r="M28" s="458"/>
      <c r="N28" s="458"/>
      <c r="O28" s="458"/>
      <c r="P28" s="458"/>
      <c r="Q28" s="458"/>
      <c r="R28" s="458"/>
      <c r="S28" s="458"/>
      <c r="T28" s="458"/>
      <c r="U28" s="458"/>
      <c r="V28" s="458"/>
      <c r="W28" s="459"/>
      <c r="X28" s="459"/>
      <c r="Y28" s="459"/>
      <c r="Z28" s="459"/>
      <c r="AA28" s="459"/>
      <c r="AB28" s="456" t="str">
        <f t="shared" si="0"/>
        <v/>
      </c>
      <c r="AC28" s="456"/>
      <c r="AD28" s="456"/>
      <c r="AE28" s="456"/>
      <c r="AF28" s="456"/>
      <c r="AG28" s="459"/>
      <c r="AH28" s="459"/>
      <c r="AI28" s="459"/>
      <c r="AJ28" s="459"/>
      <c r="AK28" s="460"/>
      <c r="AN28" s="452"/>
      <c r="AO28" s="452"/>
      <c r="AP28" s="452"/>
      <c r="AQ28" s="452"/>
      <c r="AR28" s="452"/>
      <c r="AS28" s="452"/>
      <c r="AT28" s="452"/>
      <c r="AU28" s="452"/>
      <c r="AV28" s="452"/>
      <c r="AW28" s="452"/>
      <c r="AX28" s="452"/>
      <c r="AY28" s="452"/>
      <c r="AZ28" s="452"/>
      <c r="BA28" s="452"/>
      <c r="BB28" s="452"/>
      <c r="BC28" s="452"/>
      <c r="BD28" s="452"/>
      <c r="BE28" s="452"/>
      <c r="BF28" s="452"/>
      <c r="BG28" s="452"/>
      <c r="BH28" s="452"/>
      <c r="BI28" s="452"/>
      <c r="BJ28" s="452"/>
      <c r="BK28" s="452"/>
      <c r="BL28" s="452"/>
      <c r="BM28" s="452"/>
      <c r="BN28" s="452"/>
      <c r="BO28" s="452"/>
      <c r="BP28" s="452"/>
      <c r="BQ28" s="452"/>
    </row>
    <row r="29" spans="1:69" ht="23.1" customHeight="1" x14ac:dyDescent="0.15">
      <c r="A29" s="90">
        <v>19</v>
      </c>
      <c r="B29" s="457"/>
      <c r="C29" s="457"/>
      <c r="D29" s="457"/>
      <c r="E29" s="457"/>
      <c r="F29" s="457"/>
      <c r="G29" s="458"/>
      <c r="H29" s="458"/>
      <c r="I29" s="458"/>
      <c r="J29" s="458"/>
      <c r="K29" s="458"/>
      <c r="L29" s="458"/>
      <c r="M29" s="458"/>
      <c r="N29" s="458"/>
      <c r="O29" s="458"/>
      <c r="P29" s="458"/>
      <c r="Q29" s="458"/>
      <c r="R29" s="458"/>
      <c r="S29" s="458"/>
      <c r="T29" s="458"/>
      <c r="U29" s="458"/>
      <c r="V29" s="458"/>
      <c r="W29" s="459"/>
      <c r="X29" s="459"/>
      <c r="Y29" s="459"/>
      <c r="Z29" s="459"/>
      <c r="AA29" s="459"/>
      <c r="AB29" s="456" t="str">
        <f>IF(W29=0,"",W29-AG29)</f>
        <v/>
      </c>
      <c r="AC29" s="456"/>
      <c r="AD29" s="456"/>
      <c r="AE29" s="456"/>
      <c r="AF29" s="456"/>
      <c r="AG29" s="459"/>
      <c r="AH29" s="459"/>
      <c r="AI29" s="459"/>
      <c r="AJ29" s="459"/>
      <c r="AK29" s="460"/>
      <c r="AN29" s="452"/>
      <c r="AO29" s="452"/>
      <c r="AP29" s="452"/>
      <c r="AQ29" s="452"/>
      <c r="AR29" s="452"/>
      <c r="AS29" s="452"/>
      <c r="AT29" s="452"/>
      <c r="AU29" s="452"/>
      <c r="AV29" s="452"/>
      <c r="AW29" s="452"/>
      <c r="AX29" s="452"/>
      <c r="AY29" s="452"/>
      <c r="AZ29" s="452"/>
      <c r="BA29" s="452"/>
      <c r="BB29" s="452"/>
      <c r="BC29" s="452"/>
      <c r="BD29" s="452"/>
      <c r="BE29" s="452"/>
      <c r="BF29" s="452"/>
      <c r="BG29" s="452"/>
      <c r="BH29" s="452"/>
      <c r="BI29" s="452"/>
      <c r="BJ29" s="452"/>
      <c r="BK29" s="452"/>
      <c r="BL29" s="452"/>
      <c r="BM29" s="452"/>
      <c r="BN29" s="452"/>
      <c r="BO29" s="452"/>
      <c r="BP29" s="452"/>
      <c r="BQ29" s="452"/>
    </row>
    <row r="30" spans="1:69" ht="23.1" customHeight="1" thickBot="1" x14ac:dyDescent="0.2">
      <c r="A30" s="92">
        <v>20</v>
      </c>
      <c r="B30" s="445"/>
      <c r="C30" s="445"/>
      <c r="D30" s="445"/>
      <c r="E30" s="445"/>
      <c r="F30" s="445"/>
      <c r="G30" s="446"/>
      <c r="H30" s="446"/>
      <c r="I30" s="446"/>
      <c r="J30" s="446"/>
      <c r="K30" s="446"/>
      <c r="L30" s="446"/>
      <c r="M30" s="446"/>
      <c r="N30" s="446"/>
      <c r="O30" s="446"/>
      <c r="P30" s="446"/>
      <c r="Q30" s="446"/>
      <c r="R30" s="446"/>
      <c r="S30" s="446"/>
      <c r="T30" s="446"/>
      <c r="U30" s="446"/>
      <c r="V30" s="446"/>
      <c r="W30" s="447"/>
      <c r="X30" s="447"/>
      <c r="Y30" s="447"/>
      <c r="Z30" s="447"/>
      <c r="AA30" s="447"/>
      <c r="AB30" s="456" t="str">
        <f t="shared" ref="AB30:AB70" si="1">IF(W30=0,"",W30-AG30)</f>
        <v/>
      </c>
      <c r="AC30" s="456"/>
      <c r="AD30" s="456"/>
      <c r="AE30" s="456"/>
      <c r="AF30" s="456"/>
      <c r="AG30" s="447"/>
      <c r="AH30" s="447"/>
      <c r="AI30" s="447"/>
      <c r="AJ30" s="447"/>
      <c r="AK30" s="451"/>
      <c r="AN30" s="452"/>
      <c r="AO30" s="452"/>
      <c r="AP30" s="452"/>
      <c r="AQ30" s="452"/>
      <c r="AR30" s="452"/>
      <c r="AS30" s="452"/>
      <c r="AT30" s="452"/>
      <c r="AU30" s="452"/>
      <c r="AV30" s="452"/>
      <c r="AW30" s="452"/>
      <c r="AX30" s="452"/>
      <c r="AY30" s="452"/>
      <c r="AZ30" s="452"/>
      <c r="BA30" s="452"/>
      <c r="BB30" s="452"/>
      <c r="BC30" s="452"/>
      <c r="BD30" s="452"/>
      <c r="BE30" s="452"/>
      <c r="BF30" s="452"/>
      <c r="BG30" s="452"/>
      <c r="BH30" s="452"/>
      <c r="BI30" s="452"/>
      <c r="BJ30" s="452"/>
      <c r="BK30" s="452"/>
      <c r="BL30" s="452"/>
      <c r="BM30" s="452"/>
      <c r="BN30" s="452"/>
      <c r="BO30" s="452"/>
      <c r="BP30" s="452"/>
      <c r="BQ30" s="452"/>
    </row>
    <row r="31" spans="1:69" ht="23.1" hidden="1" customHeight="1" x14ac:dyDescent="0.15">
      <c r="A31" s="92">
        <v>21</v>
      </c>
      <c r="B31" s="445"/>
      <c r="C31" s="445"/>
      <c r="D31" s="445"/>
      <c r="E31" s="445"/>
      <c r="F31" s="445"/>
      <c r="G31" s="446"/>
      <c r="H31" s="446"/>
      <c r="I31" s="446"/>
      <c r="J31" s="446"/>
      <c r="K31" s="446"/>
      <c r="L31" s="446"/>
      <c r="M31" s="446"/>
      <c r="N31" s="446"/>
      <c r="O31" s="446"/>
      <c r="P31" s="446"/>
      <c r="Q31" s="446"/>
      <c r="R31" s="446"/>
      <c r="S31" s="446"/>
      <c r="T31" s="446"/>
      <c r="U31" s="446"/>
      <c r="V31" s="446"/>
      <c r="W31" s="447"/>
      <c r="X31" s="447"/>
      <c r="Y31" s="447"/>
      <c r="Z31" s="447"/>
      <c r="AA31" s="447"/>
      <c r="AB31" s="453" t="str">
        <f t="shared" si="1"/>
        <v/>
      </c>
      <c r="AC31" s="454"/>
      <c r="AD31" s="454"/>
      <c r="AE31" s="454"/>
      <c r="AF31" s="455"/>
      <c r="AG31" s="447"/>
      <c r="AH31" s="447"/>
      <c r="AI31" s="447"/>
      <c r="AJ31" s="447"/>
      <c r="AK31" s="451"/>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row>
    <row r="32" spans="1:69" ht="23.1" hidden="1" customHeight="1" x14ac:dyDescent="0.15">
      <c r="A32" s="92">
        <v>22</v>
      </c>
      <c r="B32" s="445"/>
      <c r="C32" s="445"/>
      <c r="D32" s="445"/>
      <c r="E32" s="445"/>
      <c r="F32" s="445"/>
      <c r="G32" s="446"/>
      <c r="H32" s="446"/>
      <c r="I32" s="446"/>
      <c r="J32" s="446"/>
      <c r="K32" s="446"/>
      <c r="L32" s="446"/>
      <c r="M32" s="446"/>
      <c r="N32" s="446"/>
      <c r="O32" s="446"/>
      <c r="P32" s="446"/>
      <c r="Q32" s="446"/>
      <c r="R32" s="446"/>
      <c r="S32" s="446"/>
      <c r="T32" s="446"/>
      <c r="U32" s="446"/>
      <c r="V32" s="446"/>
      <c r="W32" s="447"/>
      <c r="X32" s="447"/>
      <c r="Y32" s="447"/>
      <c r="Z32" s="447"/>
      <c r="AA32" s="447"/>
      <c r="AB32" s="453" t="str">
        <f t="shared" si="1"/>
        <v/>
      </c>
      <c r="AC32" s="454"/>
      <c r="AD32" s="454"/>
      <c r="AE32" s="454"/>
      <c r="AF32" s="455"/>
      <c r="AG32" s="447"/>
      <c r="AH32" s="447"/>
      <c r="AI32" s="447"/>
      <c r="AJ32" s="447"/>
      <c r="AK32" s="451"/>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row>
    <row r="33" spans="1:69" ht="23.1" hidden="1" customHeight="1" x14ac:dyDescent="0.15">
      <c r="A33" s="92">
        <v>23</v>
      </c>
      <c r="B33" s="445"/>
      <c r="C33" s="445"/>
      <c r="D33" s="445"/>
      <c r="E33" s="445"/>
      <c r="F33" s="445"/>
      <c r="G33" s="446"/>
      <c r="H33" s="446"/>
      <c r="I33" s="446"/>
      <c r="J33" s="446"/>
      <c r="K33" s="446"/>
      <c r="L33" s="446"/>
      <c r="M33" s="446"/>
      <c r="N33" s="446"/>
      <c r="O33" s="446"/>
      <c r="P33" s="446"/>
      <c r="Q33" s="446"/>
      <c r="R33" s="446"/>
      <c r="S33" s="446"/>
      <c r="T33" s="446"/>
      <c r="U33" s="446"/>
      <c r="V33" s="446"/>
      <c r="W33" s="447"/>
      <c r="X33" s="447"/>
      <c r="Y33" s="447"/>
      <c r="Z33" s="447"/>
      <c r="AA33" s="447"/>
      <c r="AB33" s="453" t="str">
        <f t="shared" si="1"/>
        <v/>
      </c>
      <c r="AC33" s="454"/>
      <c r="AD33" s="454"/>
      <c r="AE33" s="454"/>
      <c r="AF33" s="455"/>
      <c r="AG33" s="447"/>
      <c r="AH33" s="447"/>
      <c r="AI33" s="447"/>
      <c r="AJ33" s="447"/>
      <c r="AK33" s="451"/>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row>
    <row r="34" spans="1:69" ht="23.1" hidden="1" customHeight="1" x14ac:dyDescent="0.15">
      <c r="A34" s="92">
        <v>24</v>
      </c>
      <c r="B34" s="445"/>
      <c r="C34" s="445"/>
      <c r="D34" s="445"/>
      <c r="E34" s="445"/>
      <c r="F34" s="445"/>
      <c r="G34" s="446"/>
      <c r="H34" s="446"/>
      <c r="I34" s="446"/>
      <c r="J34" s="446"/>
      <c r="K34" s="446"/>
      <c r="L34" s="446"/>
      <c r="M34" s="446"/>
      <c r="N34" s="446"/>
      <c r="O34" s="446"/>
      <c r="P34" s="446"/>
      <c r="Q34" s="446"/>
      <c r="R34" s="446"/>
      <c r="S34" s="446"/>
      <c r="T34" s="446"/>
      <c r="U34" s="446"/>
      <c r="V34" s="446"/>
      <c r="W34" s="447"/>
      <c r="X34" s="447"/>
      <c r="Y34" s="447"/>
      <c r="Z34" s="447"/>
      <c r="AA34" s="447"/>
      <c r="AB34" s="453" t="str">
        <f t="shared" si="1"/>
        <v/>
      </c>
      <c r="AC34" s="454"/>
      <c r="AD34" s="454"/>
      <c r="AE34" s="454"/>
      <c r="AF34" s="455"/>
      <c r="AG34" s="447"/>
      <c r="AH34" s="447"/>
      <c r="AI34" s="447"/>
      <c r="AJ34" s="447"/>
      <c r="AK34" s="451"/>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row>
    <row r="35" spans="1:69" ht="23.1" hidden="1" customHeight="1" x14ac:dyDescent="0.15">
      <c r="A35" s="92">
        <v>25</v>
      </c>
      <c r="B35" s="445"/>
      <c r="C35" s="445"/>
      <c r="D35" s="445"/>
      <c r="E35" s="445"/>
      <c r="F35" s="445"/>
      <c r="G35" s="446"/>
      <c r="H35" s="446"/>
      <c r="I35" s="446"/>
      <c r="J35" s="446"/>
      <c r="K35" s="446"/>
      <c r="L35" s="446"/>
      <c r="M35" s="446"/>
      <c r="N35" s="446"/>
      <c r="O35" s="446"/>
      <c r="P35" s="446"/>
      <c r="Q35" s="446"/>
      <c r="R35" s="446"/>
      <c r="S35" s="446"/>
      <c r="T35" s="446"/>
      <c r="U35" s="446"/>
      <c r="V35" s="446"/>
      <c r="W35" s="447"/>
      <c r="X35" s="447"/>
      <c r="Y35" s="447"/>
      <c r="Z35" s="447"/>
      <c r="AA35" s="447"/>
      <c r="AB35" s="453" t="str">
        <f t="shared" si="1"/>
        <v/>
      </c>
      <c r="AC35" s="454"/>
      <c r="AD35" s="454"/>
      <c r="AE35" s="454"/>
      <c r="AF35" s="455"/>
      <c r="AG35" s="447"/>
      <c r="AH35" s="447"/>
      <c r="AI35" s="447"/>
      <c r="AJ35" s="447"/>
      <c r="AK35" s="451"/>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row>
    <row r="36" spans="1:69" ht="23.1" hidden="1" customHeight="1" x14ac:dyDescent="0.15">
      <c r="A36" s="92">
        <v>26</v>
      </c>
      <c r="B36" s="445"/>
      <c r="C36" s="445"/>
      <c r="D36" s="445"/>
      <c r="E36" s="445"/>
      <c r="F36" s="445"/>
      <c r="G36" s="446"/>
      <c r="H36" s="446"/>
      <c r="I36" s="446"/>
      <c r="J36" s="446"/>
      <c r="K36" s="446"/>
      <c r="L36" s="446"/>
      <c r="M36" s="446"/>
      <c r="N36" s="446"/>
      <c r="O36" s="446"/>
      <c r="P36" s="446"/>
      <c r="Q36" s="446"/>
      <c r="R36" s="446"/>
      <c r="S36" s="446"/>
      <c r="T36" s="446"/>
      <c r="U36" s="446"/>
      <c r="V36" s="446"/>
      <c r="W36" s="447"/>
      <c r="X36" s="447"/>
      <c r="Y36" s="447"/>
      <c r="Z36" s="447"/>
      <c r="AA36" s="447"/>
      <c r="AB36" s="453" t="str">
        <f t="shared" si="1"/>
        <v/>
      </c>
      <c r="AC36" s="454"/>
      <c r="AD36" s="454"/>
      <c r="AE36" s="454"/>
      <c r="AF36" s="455"/>
      <c r="AG36" s="447"/>
      <c r="AH36" s="447"/>
      <c r="AI36" s="447"/>
      <c r="AJ36" s="447"/>
      <c r="AK36" s="451"/>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row>
    <row r="37" spans="1:69" ht="23.1" hidden="1" customHeight="1" x14ac:dyDescent="0.15">
      <c r="A37" s="92">
        <v>27</v>
      </c>
      <c r="B37" s="445"/>
      <c r="C37" s="445"/>
      <c r="D37" s="445"/>
      <c r="E37" s="445"/>
      <c r="F37" s="445"/>
      <c r="G37" s="446"/>
      <c r="H37" s="446"/>
      <c r="I37" s="446"/>
      <c r="J37" s="446"/>
      <c r="K37" s="446"/>
      <c r="L37" s="446"/>
      <c r="M37" s="446"/>
      <c r="N37" s="446"/>
      <c r="O37" s="446"/>
      <c r="P37" s="446"/>
      <c r="Q37" s="446"/>
      <c r="R37" s="446"/>
      <c r="S37" s="446"/>
      <c r="T37" s="446"/>
      <c r="U37" s="446"/>
      <c r="V37" s="446"/>
      <c r="W37" s="447"/>
      <c r="X37" s="447"/>
      <c r="Y37" s="447"/>
      <c r="Z37" s="447"/>
      <c r="AA37" s="447"/>
      <c r="AB37" s="453" t="str">
        <f t="shared" si="1"/>
        <v/>
      </c>
      <c r="AC37" s="454"/>
      <c r="AD37" s="454"/>
      <c r="AE37" s="454"/>
      <c r="AF37" s="455"/>
      <c r="AG37" s="447"/>
      <c r="AH37" s="447"/>
      <c r="AI37" s="447"/>
      <c r="AJ37" s="447"/>
      <c r="AK37" s="451"/>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row>
    <row r="38" spans="1:69" ht="23.1" hidden="1" customHeight="1" x14ac:dyDescent="0.15">
      <c r="A38" s="92">
        <v>28</v>
      </c>
      <c r="B38" s="445"/>
      <c r="C38" s="445"/>
      <c r="D38" s="445"/>
      <c r="E38" s="445"/>
      <c r="F38" s="445"/>
      <c r="G38" s="446"/>
      <c r="H38" s="446"/>
      <c r="I38" s="446"/>
      <c r="J38" s="446"/>
      <c r="K38" s="446"/>
      <c r="L38" s="446"/>
      <c r="M38" s="446"/>
      <c r="N38" s="446"/>
      <c r="O38" s="446"/>
      <c r="P38" s="446"/>
      <c r="Q38" s="446"/>
      <c r="R38" s="446"/>
      <c r="S38" s="446"/>
      <c r="T38" s="446"/>
      <c r="U38" s="446"/>
      <c r="V38" s="446"/>
      <c r="W38" s="447"/>
      <c r="X38" s="447"/>
      <c r="Y38" s="447"/>
      <c r="Z38" s="447"/>
      <c r="AA38" s="447"/>
      <c r="AB38" s="453" t="str">
        <f t="shared" si="1"/>
        <v/>
      </c>
      <c r="AC38" s="454"/>
      <c r="AD38" s="454"/>
      <c r="AE38" s="454"/>
      <c r="AF38" s="455"/>
      <c r="AG38" s="447"/>
      <c r="AH38" s="447"/>
      <c r="AI38" s="447"/>
      <c r="AJ38" s="447"/>
      <c r="AK38" s="451"/>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row>
    <row r="39" spans="1:69" ht="23.1" hidden="1" customHeight="1" x14ac:dyDescent="0.15">
      <c r="A39" s="92">
        <v>29</v>
      </c>
      <c r="B39" s="445"/>
      <c r="C39" s="445"/>
      <c r="D39" s="445"/>
      <c r="E39" s="445"/>
      <c r="F39" s="445"/>
      <c r="G39" s="446"/>
      <c r="H39" s="446"/>
      <c r="I39" s="446"/>
      <c r="J39" s="446"/>
      <c r="K39" s="446"/>
      <c r="L39" s="446"/>
      <c r="M39" s="446"/>
      <c r="N39" s="446"/>
      <c r="O39" s="446"/>
      <c r="P39" s="446"/>
      <c r="Q39" s="446"/>
      <c r="R39" s="446"/>
      <c r="S39" s="446"/>
      <c r="T39" s="446"/>
      <c r="U39" s="446"/>
      <c r="V39" s="446"/>
      <c r="W39" s="447"/>
      <c r="X39" s="447"/>
      <c r="Y39" s="447"/>
      <c r="Z39" s="447"/>
      <c r="AA39" s="447"/>
      <c r="AB39" s="453" t="str">
        <f t="shared" si="1"/>
        <v/>
      </c>
      <c r="AC39" s="454"/>
      <c r="AD39" s="454"/>
      <c r="AE39" s="454"/>
      <c r="AF39" s="455"/>
      <c r="AG39" s="447"/>
      <c r="AH39" s="447"/>
      <c r="AI39" s="447"/>
      <c r="AJ39" s="447"/>
      <c r="AK39" s="451"/>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row>
    <row r="40" spans="1:69" ht="23.1" hidden="1" customHeight="1" x14ac:dyDescent="0.15">
      <c r="A40" s="92">
        <v>30</v>
      </c>
      <c r="B40" s="445"/>
      <c r="C40" s="445"/>
      <c r="D40" s="445"/>
      <c r="E40" s="445"/>
      <c r="F40" s="445"/>
      <c r="G40" s="446"/>
      <c r="H40" s="446"/>
      <c r="I40" s="446"/>
      <c r="J40" s="446"/>
      <c r="K40" s="446"/>
      <c r="L40" s="446"/>
      <c r="M40" s="446"/>
      <c r="N40" s="446"/>
      <c r="O40" s="446"/>
      <c r="P40" s="446"/>
      <c r="Q40" s="446"/>
      <c r="R40" s="446"/>
      <c r="S40" s="446"/>
      <c r="T40" s="446"/>
      <c r="U40" s="446"/>
      <c r="V40" s="446"/>
      <c r="W40" s="447"/>
      <c r="X40" s="447"/>
      <c r="Y40" s="447"/>
      <c r="Z40" s="447"/>
      <c r="AA40" s="447"/>
      <c r="AB40" s="453" t="str">
        <f t="shared" si="1"/>
        <v/>
      </c>
      <c r="AC40" s="454"/>
      <c r="AD40" s="454"/>
      <c r="AE40" s="454"/>
      <c r="AF40" s="455"/>
      <c r="AG40" s="447"/>
      <c r="AH40" s="447"/>
      <c r="AI40" s="447"/>
      <c r="AJ40" s="447"/>
      <c r="AK40" s="451"/>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row>
    <row r="41" spans="1:69" ht="23.1" hidden="1" customHeight="1" x14ac:dyDescent="0.15">
      <c r="A41" s="92">
        <v>31</v>
      </c>
      <c r="B41" s="445"/>
      <c r="C41" s="445"/>
      <c r="D41" s="445"/>
      <c r="E41" s="445"/>
      <c r="F41" s="445"/>
      <c r="G41" s="446"/>
      <c r="H41" s="446"/>
      <c r="I41" s="446"/>
      <c r="J41" s="446"/>
      <c r="K41" s="446"/>
      <c r="L41" s="446"/>
      <c r="M41" s="446"/>
      <c r="N41" s="446"/>
      <c r="O41" s="446"/>
      <c r="P41" s="446"/>
      <c r="Q41" s="446"/>
      <c r="R41" s="446"/>
      <c r="S41" s="446"/>
      <c r="T41" s="446"/>
      <c r="U41" s="446"/>
      <c r="V41" s="446"/>
      <c r="W41" s="447"/>
      <c r="X41" s="447"/>
      <c r="Y41" s="447"/>
      <c r="Z41" s="447"/>
      <c r="AA41" s="447"/>
      <c r="AB41" s="453" t="str">
        <f t="shared" si="1"/>
        <v/>
      </c>
      <c r="AC41" s="454"/>
      <c r="AD41" s="454"/>
      <c r="AE41" s="454"/>
      <c r="AF41" s="455"/>
      <c r="AG41" s="447"/>
      <c r="AH41" s="447"/>
      <c r="AI41" s="447"/>
      <c r="AJ41" s="447"/>
      <c r="AK41" s="451"/>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row>
    <row r="42" spans="1:69" ht="23.1" hidden="1" customHeight="1" x14ac:dyDescent="0.15">
      <c r="A42" s="92">
        <v>32</v>
      </c>
      <c r="B42" s="445"/>
      <c r="C42" s="445"/>
      <c r="D42" s="445"/>
      <c r="E42" s="445"/>
      <c r="F42" s="445"/>
      <c r="G42" s="446"/>
      <c r="H42" s="446"/>
      <c r="I42" s="446"/>
      <c r="J42" s="446"/>
      <c r="K42" s="446"/>
      <c r="L42" s="446"/>
      <c r="M42" s="446"/>
      <c r="N42" s="446"/>
      <c r="O42" s="446"/>
      <c r="P42" s="446"/>
      <c r="Q42" s="446"/>
      <c r="R42" s="446"/>
      <c r="S42" s="446"/>
      <c r="T42" s="446"/>
      <c r="U42" s="446"/>
      <c r="V42" s="446"/>
      <c r="W42" s="447"/>
      <c r="X42" s="447"/>
      <c r="Y42" s="447"/>
      <c r="Z42" s="447"/>
      <c r="AA42" s="447"/>
      <c r="AB42" s="453" t="str">
        <f t="shared" si="1"/>
        <v/>
      </c>
      <c r="AC42" s="454"/>
      <c r="AD42" s="454"/>
      <c r="AE42" s="454"/>
      <c r="AF42" s="455"/>
      <c r="AG42" s="447"/>
      <c r="AH42" s="447"/>
      <c r="AI42" s="447"/>
      <c r="AJ42" s="447"/>
      <c r="AK42" s="451"/>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row>
    <row r="43" spans="1:69" ht="23.1" hidden="1" customHeight="1" x14ac:dyDescent="0.15">
      <c r="A43" s="92">
        <v>33</v>
      </c>
      <c r="B43" s="445"/>
      <c r="C43" s="445"/>
      <c r="D43" s="445"/>
      <c r="E43" s="445"/>
      <c r="F43" s="445"/>
      <c r="G43" s="446"/>
      <c r="H43" s="446"/>
      <c r="I43" s="446"/>
      <c r="J43" s="446"/>
      <c r="K43" s="446"/>
      <c r="L43" s="446"/>
      <c r="M43" s="446"/>
      <c r="N43" s="446"/>
      <c r="O43" s="446"/>
      <c r="P43" s="446"/>
      <c r="Q43" s="446"/>
      <c r="R43" s="446"/>
      <c r="S43" s="446"/>
      <c r="T43" s="446"/>
      <c r="U43" s="446"/>
      <c r="V43" s="446"/>
      <c r="W43" s="447"/>
      <c r="X43" s="447"/>
      <c r="Y43" s="447"/>
      <c r="Z43" s="447"/>
      <c r="AA43" s="447"/>
      <c r="AB43" s="453" t="str">
        <f t="shared" si="1"/>
        <v/>
      </c>
      <c r="AC43" s="454"/>
      <c r="AD43" s="454"/>
      <c r="AE43" s="454"/>
      <c r="AF43" s="455"/>
      <c r="AG43" s="447"/>
      <c r="AH43" s="447"/>
      <c r="AI43" s="447"/>
      <c r="AJ43" s="447"/>
      <c r="AK43" s="451"/>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row>
    <row r="44" spans="1:69" ht="23.1" hidden="1" customHeight="1" x14ac:dyDescent="0.15">
      <c r="A44" s="92">
        <v>34</v>
      </c>
      <c r="B44" s="445"/>
      <c r="C44" s="445"/>
      <c r="D44" s="445"/>
      <c r="E44" s="445"/>
      <c r="F44" s="445"/>
      <c r="G44" s="446"/>
      <c r="H44" s="446"/>
      <c r="I44" s="446"/>
      <c r="J44" s="446"/>
      <c r="K44" s="446"/>
      <c r="L44" s="446"/>
      <c r="M44" s="446"/>
      <c r="N44" s="446"/>
      <c r="O44" s="446"/>
      <c r="P44" s="446"/>
      <c r="Q44" s="446"/>
      <c r="R44" s="446"/>
      <c r="S44" s="446"/>
      <c r="T44" s="446"/>
      <c r="U44" s="446"/>
      <c r="V44" s="446"/>
      <c r="W44" s="447"/>
      <c r="X44" s="447"/>
      <c r="Y44" s="447"/>
      <c r="Z44" s="447"/>
      <c r="AA44" s="447"/>
      <c r="AB44" s="453" t="str">
        <f t="shared" si="1"/>
        <v/>
      </c>
      <c r="AC44" s="454"/>
      <c r="AD44" s="454"/>
      <c r="AE44" s="454"/>
      <c r="AF44" s="455"/>
      <c r="AG44" s="447"/>
      <c r="AH44" s="447"/>
      <c r="AI44" s="447"/>
      <c r="AJ44" s="447"/>
      <c r="AK44" s="451"/>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row>
    <row r="45" spans="1:69" ht="23.1" hidden="1" customHeight="1" x14ac:dyDescent="0.15">
      <c r="A45" s="92">
        <v>35</v>
      </c>
      <c r="B45" s="445"/>
      <c r="C45" s="445"/>
      <c r="D45" s="445"/>
      <c r="E45" s="445"/>
      <c r="F45" s="445"/>
      <c r="G45" s="446"/>
      <c r="H45" s="446"/>
      <c r="I45" s="446"/>
      <c r="J45" s="446"/>
      <c r="K45" s="446"/>
      <c r="L45" s="446"/>
      <c r="M45" s="446"/>
      <c r="N45" s="446"/>
      <c r="O45" s="446"/>
      <c r="P45" s="446"/>
      <c r="Q45" s="446"/>
      <c r="R45" s="446"/>
      <c r="S45" s="446"/>
      <c r="T45" s="446"/>
      <c r="U45" s="446"/>
      <c r="V45" s="446"/>
      <c r="W45" s="447"/>
      <c r="X45" s="447"/>
      <c r="Y45" s="447"/>
      <c r="Z45" s="447"/>
      <c r="AA45" s="447"/>
      <c r="AB45" s="453" t="str">
        <f t="shared" si="1"/>
        <v/>
      </c>
      <c r="AC45" s="454"/>
      <c r="AD45" s="454"/>
      <c r="AE45" s="454"/>
      <c r="AF45" s="455"/>
      <c r="AG45" s="447"/>
      <c r="AH45" s="447"/>
      <c r="AI45" s="447"/>
      <c r="AJ45" s="447"/>
      <c r="AK45" s="451"/>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row>
    <row r="46" spans="1:69" ht="23.1" hidden="1" customHeight="1" x14ac:dyDescent="0.15">
      <c r="A46" s="92">
        <v>36</v>
      </c>
      <c r="B46" s="445"/>
      <c r="C46" s="445"/>
      <c r="D46" s="445"/>
      <c r="E46" s="445"/>
      <c r="F46" s="445"/>
      <c r="G46" s="446"/>
      <c r="H46" s="446"/>
      <c r="I46" s="446"/>
      <c r="J46" s="446"/>
      <c r="K46" s="446"/>
      <c r="L46" s="446"/>
      <c r="M46" s="446"/>
      <c r="N46" s="446"/>
      <c r="O46" s="446"/>
      <c r="P46" s="446"/>
      <c r="Q46" s="446"/>
      <c r="R46" s="446"/>
      <c r="S46" s="446"/>
      <c r="T46" s="446"/>
      <c r="U46" s="446"/>
      <c r="V46" s="446"/>
      <c r="W46" s="447"/>
      <c r="X46" s="447"/>
      <c r="Y46" s="447"/>
      <c r="Z46" s="447"/>
      <c r="AA46" s="447"/>
      <c r="AB46" s="453" t="str">
        <f t="shared" si="1"/>
        <v/>
      </c>
      <c r="AC46" s="454"/>
      <c r="AD46" s="454"/>
      <c r="AE46" s="454"/>
      <c r="AF46" s="455"/>
      <c r="AG46" s="447"/>
      <c r="AH46" s="447"/>
      <c r="AI46" s="447"/>
      <c r="AJ46" s="447"/>
      <c r="AK46" s="451"/>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row>
    <row r="47" spans="1:69" ht="23.1" hidden="1" customHeight="1" x14ac:dyDescent="0.15">
      <c r="A47" s="92">
        <v>37</v>
      </c>
      <c r="B47" s="445"/>
      <c r="C47" s="445"/>
      <c r="D47" s="445"/>
      <c r="E47" s="445"/>
      <c r="F47" s="445"/>
      <c r="G47" s="446"/>
      <c r="H47" s="446"/>
      <c r="I47" s="446"/>
      <c r="J47" s="446"/>
      <c r="K47" s="446"/>
      <c r="L47" s="446"/>
      <c r="M47" s="446"/>
      <c r="N47" s="446"/>
      <c r="O47" s="446"/>
      <c r="P47" s="446"/>
      <c r="Q47" s="446"/>
      <c r="R47" s="446"/>
      <c r="S47" s="446"/>
      <c r="T47" s="446"/>
      <c r="U47" s="446"/>
      <c r="V47" s="446"/>
      <c r="W47" s="447"/>
      <c r="X47" s="447"/>
      <c r="Y47" s="447"/>
      <c r="Z47" s="447"/>
      <c r="AA47" s="447"/>
      <c r="AB47" s="453" t="str">
        <f t="shared" si="1"/>
        <v/>
      </c>
      <c r="AC47" s="454"/>
      <c r="AD47" s="454"/>
      <c r="AE47" s="454"/>
      <c r="AF47" s="455"/>
      <c r="AG47" s="447"/>
      <c r="AH47" s="447"/>
      <c r="AI47" s="447"/>
      <c r="AJ47" s="447"/>
      <c r="AK47" s="451"/>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row>
    <row r="48" spans="1:69" ht="23.1" hidden="1" customHeight="1" x14ac:dyDescent="0.15">
      <c r="A48" s="92">
        <v>38</v>
      </c>
      <c r="B48" s="445"/>
      <c r="C48" s="445"/>
      <c r="D48" s="445"/>
      <c r="E48" s="445"/>
      <c r="F48" s="445"/>
      <c r="G48" s="446"/>
      <c r="H48" s="446"/>
      <c r="I48" s="446"/>
      <c r="J48" s="446"/>
      <c r="K48" s="446"/>
      <c r="L48" s="446"/>
      <c r="M48" s="446"/>
      <c r="N48" s="446"/>
      <c r="O48" s="446"/>
      <c r="P48" s="446"/>
      <c r="Q48" s="446"/>
      <c r="R48" s="446"/>
      <c r="S48" s="446"/>
      <c r="T48" s="446"/>
      <c r="U48" s="446"/>
      <c r="V48" s="446"/>
      <c r="W48" s="447"/>
      <c r="X48" s="447"/>
      <c r="Y48" s="447"/>
      <c r="Z48" s="447"/>
      <c r="AA48" s="447"/>
      <c r="AB48" s="453" t="str">
        <f t="shared" si="1"/>
        <v/>
      </c>
      <c r="AC48" s="454"/>
      <c r="AD48" s="454"/>
      <c r="AE48" s="454"/>
      <c r="AF48" s="455"/>
      <c r="AG48" s="447"/>
      <c r="AH48" s="447"/>
      <c r="AI48" s="447"/>
      <c r="AJ48" s="447"/>
      <c r="AK48" s="451"/>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row>
    <row r="49" spans="1:69" ht="23.1" hidden="1" customHeight="1" x14ac:dyDescent="0.15">
      <c r="A49" s="92">
        <v>39</v>
      </c>
      <c r="B49" s="445"/>
      <c r="C49" s="445"/>
      <c r="D49" s="445"/>
      <c r="E49" s="445"/>
      <c r="F49" s="445"/>
      <c r="G49" s="446"/>
      <c r="H49" s="446"/>
      <c r="I49" s="446"/>
      <c r="J49" s="446"/>
      <c r="K49" s="446"/>
      <c r="L49" s="446"/>
      <c r="M49" s="446"/>
      <c r="N49" s="446"/>
      <c r="O49" s="446"/>
      <c r="P49" s="446"/>
      <c r="Q49" s="446"/>
      <c r="R49" s="446"/>
      <c r="S49" s="446"/>
      <c r="T49" s="446"/>
      <c r="U49" s="446"/>
      <c r="V49" s="446"/>
      <c r="W49" s="447"/>
      <c r="X49" s="447"/>
      <c r="Y49" s="447"/>
      <c r="Z49" s="447"/>
      <c r="AA49" s="447"/>
      <c r="AB49" s="453" t="str">
        <f t="shared" si="1"/>
        <v/>
      </c>
      <c r="AC49" s="454"/>
      <c r="AD49" s="454"/>
      <c r="AE49" s="454"/>
      <c r="AF49" s="455"/>
      <c r="AG49" s="447"/>
      <c r="AH49" s="447"/>
      <c r="AI49" s="447"/>
      <c r="AJ49" s="447"/>
      <c r="AK49" s="451"/>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row>
    <row r="50" spans="1:69" ht="23.1" hidden="1" customHeight="1" x14ac:dyDescent="0.15">
      <c r="A50" s="92">
        <v>40</v>
      </c>
      <c r="B50" s="445"/>
      <c r="C50" s="445"/>
      <c r="D50" s="445"/>
      <c r="E50" s="445"/>
      <c r="F50" s="445"/>
      <c r="G50" s="446"/>
      <c r="H50" s="446"/>
      <c r="I50" s="446"/>
      <c r="J50" s="446"/>
      <c r="K50" s="446"/>
      <c r="L50" s="446"/>
      <c r="M50" s="446"/>
      <c r="N50" s="446"/>
      <c r="O50" s="446"/>
      <c r="P50" s="446"/>
      <c r="Q50" s="446"/>
      <c r="R50" s="446"/>
      <c r="S50" s="446"/>
      <c r="T50" s="446"/>
      <c r="U50" s="446"/>
      <c r="V50" s="446"/>
      <c r="W50" s="447"/>
      <c r="X50" s="447"/>
      <c r="Y50" s="447"/>
      <c r="Z50" s="447"/>
      <c r="AA50" s="447"/>
      <c r="AB50" s="453" t="str">
        <f t="shared" si="1"/>
        <v/>
      </c>
      <c r="AC50" s="454"/>
      <c r="AD50" s="454"/>
      <c r="AE50" s="454"/>
      <c r="AF50" s="455"/>
      <c r="AG50" s="447"/>
      <c r="AH50" s="447"/>
      <c r="AI50" s="447"/>
      <c r="AJ50" s="447"/>
      <c r="AK50" s="451"/>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row>
    <row r="51" spans="1:69" ht="23.1" hidden="1" customHeight="1" x14ac:dyDescent="0.15">
      <c r="A51" s="92">
        <v>41</v>
      </c>
      <c r="B51" s="445"/>
      <c r="C51" s="445"/>
      <c r="D51" s="445"/>
      <c r="E51" s="445"/>
      <c r="F51" s="445"/>
      <c r="G51" s="446"/>
      <c r="H51" s="446"/>
      <c r="I51" s="446"/>
      <c r="J51" s="446"/>
      <c r="K51" s="446"/>
      <c r="L51" s="446"/>
      <c r="M51" s="446"/>
      <c r="N51" s="446"/>
      <c r="O51" s="446"/>
      <c r="P51" s="446"/>
      <c r="Q51" s="446"/>
      <c r="R51" s="446"/>
      <c r="S51" s="446"/>
      <c r="T51" s="446"/>
      <c r="U51" s="446"/>
      <c r="V51" s="446"/>
      <c r="W51" s="447"/>
      <c r="X51" s="447"/>
      <c r="Y51" s="447"/>
      <c r="Z51" s="447"/>
      <c r="AA51" s="447"/>
      <c r="AB51" s="453" t="str">
        <f t="shared" si="1"/>
        <v/>
      </c>
      <c r="AC51" s="454"/>
      <c r="AD51" s="454"/>
      <c r="AE51" s="454"/>
      <c r="AF51" s="455"/>
      <c r="AG51" s="447"/>
      <c r="AH51" s="447"/>
      <c r="AI51" s="447"/>
      <c r="AJ51" s="447"/>
      <c r="AK51" s="451"/>
      <c r="AN51" s="452"/>
      <c r="AO51" s="452"/>
      <c r="AP51" s="452"/>
      <c r="AQ51" s="452"/>
      <c r="AR51" s="452"/>
      <c r="AS51" s="452"/>
      <c r="AT51" s="452"/>
      <c r="AU51" s="452"/>
      <c r="AV51" s="452"/>
      <c r="AW51" s="452"/>
      <c r="AX51" s="452"/>
      <c r="AY51" s="452"/>
      <c r="AZ51" s="452"/>
      <c r="BA51" s="452"/>
      <c r="BB51" s="452"/>
      <c r="BC51" s="452"/>
      <c r="BD51" s="452"/>
      <c r="BE51" s="452"/>
      <c r="BF51" s="452"/>
      <c r="BG51" s="452"/>
      <c r="BH51" s="452"/>
      <c r="BI51" s="452"/>
      <c r="BJ51" s="452"/>
      <c r="BK51" s="452"/>
      <c r="BL51" s="452"/>
      <c r="BM51" s="452"/>
      <c r="BN51" s="452"/>
      <c r="BO51" s="452"/>
      <c r="BP51" s="452"/>
      <c r="BQ51" s="452"/>
    </row>
    <row r="52" spans="1:69" ht="23.1" hidden="1" customHeight="1" x14ac:dyDescent="0.15">
      <c r="A52" s="92">
        <v>42</v>
      </c>
      <c r="B52" s="445"/>
      <c r="C52" s="445"/>
      <c r="D52" s="445"/>
      <c r="E52" s="445"/>
      <c r="F52" s="445"/>
      <c r="G52" s="446"/>
      <c r="H52" s="446"/>
      <c r="I52" s="446"/>
      <c r="J52" s="446"/>
      <c r="K52" s="446"/>
      <c r="L52" s="446"/>
      <c r="M52" s="446"/>
      <c r="N52" s="446"/>
      <c r="O52" s="446"/>
      <c r="P52" s="446"/>
      <c r="Q52" s="446"/>
      <c r="R52" s="446"/>
      <c r="S52" s="446"/>
      <c r="T52" s="446"/>
      <c r="U52" s="446"/>
      <c r="V52" s="446"/>
      <c r="W52" s="447"/>
      <c r="X52" s="447"/>
      <c r="Y52" s="447"/>
      <c r="Z52" s="447"/>
      <c r="AA52" s="447"/>
      <c r="AB52" s="453" t="str">
        <f t="shared" si="1"/>
        <v/>
      </c>
      <c r="AC52" s="454"/>
      <c r="AD52" s="454"/>
      <c r="AE52" s="454"/>
      <c r="AF52" s="455"/>
      <c r="AG52" s="447"/>
      <c r="AH52" s="447"/>
      <c r="AI52" s="447"/>
      <c r="AJ52" s="447"/>
      <c r="AK52" s="451"/>
      <c r="AN52" s="452"/>
      <c r="AO52" s="452"/>
      <c r="AP52" s="452"/>
      <c r="AQ52" s="452"/>
      <c r="AR52" s="452"/>
      <c r="AS52" s="452"/>
      <c r="AT52" s="452"/>
      <c r="AU52" s="452"/>
      <c r="AV52" s="452"/>
      <c r="AW52" s="452"/>
      <c r="AX52" s="452"/>
      <c r="AY52" s="452"/>
      <c r="AZ52" s="452"/>
      <c r="BA52" s="452"/>
      <c r="BB52" s="452"/>
      <c r="BC52" s="452"/>
      <c r="BD52" s="452"/>
      <c r="BE52" s="452"/>
      <c r="BF52" s="452"/>
      <c r="BG52" s="452"/>
      <c r="BH52" s="452"/>
      <c r="BI52" s="452"/>
      <c r="BJ52" s="452"/>
      <c r="BK52" s="452"/>
      <c r="BL52" s="452"/>
      <c r="BM52" s="452"/>
      <c r="BN52" s="452"/>
      <c r="BO52" s="452"/>
      <c r="BP52" s="452"/>
      <c r="BQ52" s="452"/>
    </row>
    <row r="53" spans="1:69" ht="23.1" hidden="1" customHeight="1" x14ac:dyDescent="0.15">
      <c r="A53" s="92">
        <v>43</v>
      </c>
      <c r="B53" s="445"/>
      <c r="C53" s="445"/>
      <c r="D53" s="445"/>
      <c r="E53" s="445"/>
      <c r="F53" s="445"/>
      <c r="G53" s="446"/>
      <c r="H53" s="446"/>
      <c r="I53" s="446"/>
      <c r="J53" s="446"/>
      <c r="K53" s="446"/>
      <c r="L53" s="446"/>
      <c r="M53" s="446"/>
      <c r="N53" s="446"/>
      <c r="O53" s="446"/>
      <c r="P53" s="446"/>
      <c r="Q53" s="446"/>
      <c r="R53" s="446"/>
      <c r="S53" s="446"/>
      <c r="T53" s="446"/>
      <c r="U53" s="446"/>
      <c r="V53" s="446"/>
      <c r="W53" s="447"/>
      <c r="X53" s="447"/>
      <c r="Y53" s="447"/>
      <c r="Z53" s="447"/>
      <c r="AA53" s="447"/>
      <c r="AB53" s="453" t="str">
        <f t="shared" si="1"/>
        <v/>
      </c>
      <c r="AC53" s="454"/>
      <c r="AD53" s="454"/>
      <c r="AE53" s="454"/>
      <c r="AF53" s="455"/>
      <c r="AG53" s="447"/>
      <c r="AH53" s="447"/>
      <c r="AI53" s="447"/>
      <c r="AJ53" s="447"/>
      <c r="AK53" s="451"/>
      <c r="AN53" s="452"/>
      <c r="AO53" s="452"/>
      <c r="AP53" s="452"/>
      <c r="AQ53" s="452"/>
      <c r="AR53" s="452"/>
      <c r="AS53" s="452"/>
      <c r="AT53" s="452"/>
      <c r="AU53" s="452"/>
      <c r="AV53" s="452"/>
      <c r="AW53" s="452"/>
      <c r="AX53" s="452"/>
      <c r="AY53" s="452"/>
      <c r="AZ53" s="452"/>
      <c r="BA53" s="452"/>
      <c r="BB53" s="452"/>
      <c r="BC53" s="452"/>
      <c r="BD53" s="452"/>
      <c r="BE53" s="452"/>
      <c r="BF53" s="452"/>
      <c r="BG53" s="452"/>
      <c r="BH53" s="452"/>
      <c r="BI53" s="452"/>
      <c r="BJ53" s="452"/>
      <c r="BK53" s="452"/>
      <c r="BL53" s="452"/>
      <c r="BM53" s="452"/>
      <c r="BN53" s="452"/>
      <c r="BO53" s="452"/>
      <c r="BP53" s="452"/>
      <c r="BQ53" s="452"/>
    </row>
    <row r="54" spans="1:69" ht="23.1" hidden="1" customHeight="1" x14ac:dyDescent="0.15">
      <c r="A54" s="92">
        <v>44</v>
      </c>
      <c r="B54" s="445"/>
      <c r="C54" s="445"/>
      <c r="D54" s="445"/>
      <c r="E54" s="445"/>
      <c r="F54" s="445"/>
      <c r="G54" s="446"/>
      <c r="H54" s="446"/>
      <c r="I54" s="446"/>
      <c r="J54" s="446"/>
      <c r="K54" s="446"/>
      <c r="L54" s="446"/>
      <c r="M54" s="446"/>
      <c r="N54" s="446"/>
      <c r="O54" s="446"/>
      <c r="P54" s="446"/>
      <c r="Q54" s="446"/>
      <c r="R54" s="446"/>
      <c r="S54" s="446"/>
      <c r="T54" s="446"/>
      <c r="U54" s="446"/>
      <c r="V54" s="446"/>
      <c r="W54" s="447"/>
      <c r="X54" s="447"/>
      <c r="Y54" s="447"/>
      <c r="Z54" s="447"/>
      <c r="AA54" s="447"/>
      <c r="AB54" s="453" t="str">
        <f t="shared" si="1"/>
        <v/>
      </c>
      <c r="AC54" s="454"/>
      <c r="AD54" s="454"/>
      <c r="AE54" s="454"/>
      <c r="AF54" s="455"/>
      <c r="AG54" s="447"/>
      <c r="AH54" s="447"/>
      <c r="AI54" s="447"/>
      <c r="AJ54" s="447"/>
      <c r="AK54" s="451"/>
      <c r="AN54" s="452"/>
      <c r="AO54" s="452"/>
      <c r="AP54" s="452"/>
      <c r="AQ54" s="452"/>
      <c r="AR54" s="452"/>
      <c r="AS54" s="452"/>
      <c r="AT54" s="452"/>
      <c r="AU54" s="452"/>
      <c r="AV54" s="452"/>
      <c r="AW54" s="452"/>
      <c r="AX54" s="452"/>
      <c r="AY54" s="452"/>
      <c r="AZ54" s="452"/>
      <c r="BA54" s="452"/>
      <c r="BB54" s="452"/>
      <c r="BC54" s="452"/>
      <c r="BD54" s="452"/>
      <c r="BE54" s="452"/>
      <c r="BF54" s="452"/>
      <c r="BG54" s="452"/>
      <c r="BH54" s="452"/>
      <c r="BI54" s="452"/>
      <c r="BJ54" s="452"/>
      <c r="BK54" s="452"/>
      <c r="BL54" s="452"/>
      <c r="BM54" s="452"/>
      <c r="BN54" s="452"/>
      <c r="BO54" s="452"/>
      <c r="BP54" s="452"/>
      <c r="BQ54" s="452"/>
    </row>
    <row r="55" spans="1:69" ht="23.1" hidden="1" customHeight="1" x14ac:dyDescent="0.15">
      <c r="A55" s="92">
        <v>45</v>
      </c>
      <c r="B55" s="445"/>
      <c r="C55" s="445"/>
      <c r="D55" s="445"/>
      <c r="E55" s="445"/>
      <c r="F55" s="445"/>
      <c r="G55" s="446"/>
      <c r="H55" s="446"/>
      <c r="I55" s="446"/>
      <c r="J55" s="446"/>
      <c r="K55" s="446"/>
      <c r="L55" s="446"/>
      <c r="M55" s="446"/>
      <c r="N55" s="446"/>
      <c r="O55" s="446"/>
      <c r="P55" s="446"/>
      <c r="Q55" s="446"/>
      <c r="R55" s="446"/>
      <c r="S55" s="446"/>
      <c r="T55" s="446"/>
      <c r="U55" s="446"/>
      <c r="V55" s="446"/>
      <c r="W55" s="447"/>
      <c r="X55" s="447"/>
      <c r="Y55" s="447"/>
      <c r="Z55" s="447"/>
      <c r="AA55" s="447"/>
      <c r="AB55" s="453" t="str">
        <f t="shared" si="1"/>
        <v/>
      </c>
      <c r="AC55" s="454"/>
      <c r="AD55" s="454"/>
      <c r="AE55" s="454"/>
      <c r="AF55" s="455"/>
      <c r="AG55" s="447"/>
      <c r="AH55" s="447"/>
      <c r="AI55" s="447"/>
      <c r="AJ55" s="447"/>
      <c r="AK55" s="451"/>
      <c r="AN55" s="452"/>
      <c r="AO55" s="452"/>
      <c r="AP55" s="452"/>
      <c r="AQ55" s="452"/>
      <c r="AR55" s="452"/>
      <c r="AS55" s="452"/>
      <c r="AT55" s="452"/>
      <c r="AU55" s="452"/>
      <c r="AV55" s="452"/>
      <c r="AW55" s="452"/>
      <c r="AX55" s="452"/>
      <c r="AY55" s="452"/>
      <c r="AZ55" s="452"/>
      <c r="BA55" s="452"/>
      <c r="BB55" s="452"/>
      <c r="BC55" s="452"/>
      <c r="BD55" s="452"/>
      <c r="BE55" s="452"/>
      <c r="BF55" s="452"/>
      <c r="BG55" s="452"/>
      <c r="BH55" s="452"/>
      <c r="BI55" s="452"/>
      <c r="BJ55" s="452"/>
      <c r="BK55" s="452"/>
      <c r="BL55" s="452"/>
      <c r="BM55" s="452"/>
      <c r="BN55" s="452"/>
      <c r="BO55" s="452"/>
      <c r="BP55" s="452"/>
      <c r="BQ55" s="452"/>
    </row>
    <row r="56" spans="1:69" ht="23.1" hidden="1" customHeight="1" x14ac:dyDescent="0.15">
      <c r="A56" s="92">
        <v>46</v>
      </c>
      <c r="B56" s="445"/>
      <c r="C56" s="445"/>
      <c r="D56" s="445"/>
      <c r="E56" s="445"/>
      <c r="F56" s="445"/>
      <c r="G56" s="446"/>
      <c r="H56" s="446"/>
      <c r="I56" s="446"/>
      <c r="J56" s="446"/>
      <c r="K56" s="446"/>
      <c r="L56" s="446"/>
      <c r="M56" s="446"/>
      <c r="N56" s="446"/>
      <c r="O56" s="446"/>
      <c r="P56" s="446"/>
      <c r="Q56" s="446"/>
      <c r="R56" s="446"/>
      <c r="S56" s="446"/>
      <c r="T56" s="446"/>
      <c r="U56" s="446"/>
      <c r="V56" s="446"/>
      <c r="W56" s="447"/>
      <c r="X56" s="447"/>
      <c r="Y56" s="447"/>
      <c r="Z56" s="447"/>
      <c r="AA56" s="447"/>
      <c r="AB56" s="453" t="str">
        <f t="shared" si="1"/>
        <v/>
      </c>
      <c r="AC56" s="454"/>
      <c r="AD56" s="454"/>
      <c r="AE56" s="454"/>
      <c r="AF56" s="455"/>
      <c r="AG56" s="447"/>
      <c r="AH56" s="447"/>
      <c r="AI56" s="447"/>
      <c r="AJ56" s="447"/>
      <c r="AK56" s="451"/>
      <c r="AN56" s="452"/>
      <c r="AO56" s="452"/>
      <c r="AP56" s="452"/>
      <c r="AQ56" s="452"/>
      <c r="AR56" s="452"/>
      <c r="AS56" s="452"/>
      <c r="AT56" s="452"/>
      <c r="AU56" s="452"/>
      <c r="AV56" s="452"/>
      <c r="AW56" s="452"/>
      <c r="AX56" s="452"/>
      <c r="AY56" s="452"/>
      <c r="AZ56" s="452"/>
      <c r="BA56" s="452"/>
      <c r="BB56" s="452"/>
      <c r="BC56" s="452"/>
      <c r="BD56" s="452"/>
      <c r="BE56" s="452"/>
      <c r="BF56" s="452"/>
      <c r="BG56" s="452"/>
      <c r="BH56" s="452"/>
      <c r="BI56" s="452"/>
      <c r="BJ56" s="452"/>
      <c r="BK56" s="452"/>
      <c r="BL56" s="452"/>
      <c r="BM56" s="452"/>
      <c r="BN56" s="452"/>
      <c r="BO56" s="452"/>
      <c r="BP56" s="452"/>
      <c r="BQ56" s="452"/>
    </row>
    <row r="57" spans="1:69" ht="23.1" hidden="1" customHeight="1" x14ac:dyDescent="0.15">
      <c r="A57" s="92">
        <v>47</v>
      </c>
      <c r="B57" s="445"/>
      <c r="C57" s="445"/>
      <c r="D57" s="445"/>
      <c r="E57" s="445"/>
      <c r="F57" s="445"/>
      <c r="G57" s="446"/>
      <c r="H57" s="446"/>
      <c r="I57" s="446"/>
      <c r="J57" s="446"/>
      <c r="K57" s="446"/>
      <c r="L57" s="446"/>
      <c r="M57" s="446"/>
      <c r="N57" s="446"/>
      <c r="O57" s="446"/>
      <c r="P57" s="446"/>
      <c r="Q57" s="446"/>
      <c r="R57" s="446"/>
      <c r="S57" s="446"/>
      <c r="T57" s="446"/>
      <c r="U57" s="446"/>
      <c r="V57" s="446"/>
      <c r="W57" s="447"/>
      <c r="X57" s="447"/>
      <c r="Y57" s="447"/>
      <c r="Z57" s="447"/>
      <c r="AA57" s="447"/>
      <c r="AB57" s="453" t="str">
        <f t="shared" si="1"/>
        <v/>
      </c>
      <c r="AC57" s="454"/>
      <c r="AD57" s="454"/>
      <c r="AE57" s="454"/>
      <c r="AF57" s="455"/>
      <c r="AG57" s="447"/>
      <c r="AH57" s="447"/>
      <c r="AI57" s="447"/>
      <c r="AJ57" s="447"/>
      <c r="AK57" s="451"/>
      <c r="AN57" s="452"/>
      <c r="AO57" s="452"/>
      <c r="AP57" s="452"/>
      <c r="AQ57" s="452"/>
      <c r="AR57" s="452"/>
      <c r="AS57" s="452"/>
      <c r="AT57" s="452"/>
      <c r="AU57" s="452"/>
      <c r="AV57" s="452"/>
      <c r="AW57" s="452"/>
      <c r="AX57" s="452"/>
      <c r="AY57" s="452"/>
      <c r="AZ57" s="452"/>
      <c r="BA57" s="452"/>
      <c r="BB57" s="452"/>
      <c r="BC57" s="452"/>
      <c r="BD57" s="452"/>
      <c r="BE57" s="452"/>
      <c r="BF57" s="452"/>
      <c r="BG57" s="452"/>
      <c r="BH57" s="452"/>
      <c r="BI57" s="452"/>
      <c r="BJ57" s="452"/>
      <c r="BK57" s="452"/>
      <c r="BL57" s="452"/>
      <c r="BM57" s="452"/>
      <c r="BN57" s="452"/>
      <c r="BO57" s="452"/>
      <c r="BP57" s="452"/>
      <c r="BQ57" s="452"/>
    </row>
    <row r="58" spans="1:69" ht="23.1" hidden="1" customHeight="1" x14ac:dyDescent="0.15">
      <c r="A58" s="92">
        <v>48</v>
      </c>
      <c r="B58" s="445"/>
      <c r="C58" s="445"/>
      <c r="D58" s="445"/>
      <c r="E58" s="445"/>
      <c r="F58" s="445"/>
      <c r="G58" s="446"/>
      <c r="H58" s="446"/>
      <c r="I58" s="446"/>
      <c r="J58" s="446"/>
      <c r="K58" s="446"/>
      <c r="L58" s="446"/>
      <c r="M58" s="446"/>
      <c r="N58" s="446"/>
      <c r="O58" s="446"/>
      <c r="P58" s="446"/>
      <c r="Q58" s="446"/>
      <c r="R58" s="446"/>
      <c r="S58" s="446"/>
      <c r="T58" s="446"/>
      <c r="U58" s="446"/>
      <c r="V58" s="446"/>
      <c r="W58" s="447"/>
      <c r="X58" s="447"/>
      <c r="Y58" s="447"/>
      <c r="Z58" s="447"/>
      <c r="AA58" s="447"/>
      <c r="AB58" s="453" t="str">
        <f t="shared" si="1"/>
        <v/>
      </c>
      <c r="AC58" s="454"/>
      <c r="AD58" s="454"/>
      <c r="AE58" s="454"/>
      <c r="AF58" s="455"/>
      <c r="AG58" s="447"/>
      <c r="AH58" s="447"/>
      <c r="AI58" s="447"/>
      <c r="AJ58" s="447"/>
      <c r="AK58" s="451"/>
      <c r="AN58" s="452"/>
      <c r="AO58" s="452"/>
      <c r="AP58" s="452"/>
      <c r="AQ58" s="452"/>
      <c r="AR58" s="452"/>
      <c r="AS58" s="452"/>
      <c r="AT58" s="452"/>
      <c r="AU58" s="452"/>
      <c r="AV58" s="452"/>
      <c r="AW58" s="452"/>
      <c r="AX58" s="452"/>
      <c r="AY58" s="452"/>
      <c r="AZ58" s="452"/>
      <c r="BA58" s="452"/>
      <c r="BB58" s="452"/>
      <c r="BC58" s="452"/>
      <c r="BD58" s="452"/>
      <c r="BE58" s="452"/>
      <c r="BF58" s="452"/>
      <c r="BG58" s="452"/>
      <c r="BH58" s="452"/>
      <c r="BI58" s="452"/>
      <c r="BJ58" s="452"/>
      <c r="BK58" s="452"/>
      <c r="BL58" s="452"/>
      <c r="BM58" s="452"/>
      <c r="BN58" s="452"/>
      <c r="BO58" s="452"/>
      <c r="BP58" s="452"/>
      <c r="BQ58" s="452"/>
    </row>
    <row r="59" spans="1:69" ht="23.1" hidden="1" customHeight="1" x14ac:dyDescent="0.15">
      <c r="A59" s="92">
        <v>49</v>
      </c>
      <c r="B59" s="445"/>
      <c r="C59" s="445"/>
      <c r="D59" s="445"/>
      <c r="E59" s="445"/>
      <c r="F59" s="445"/>
      <c r="G59" s="446"/>
      <c r="H59" s="446"/>
      <c r="I59" s="446"/>
      <c r="J59" s="446"/>
      <c r="K59" s="446"/>
      <c r="L59" s="446"/>
      <c r="M59" s="446"/>
      <c r="N59" s="446"/>
      <c r="O59" s="446"/>
      <c r="P59" s="446"/>
      <c r="Q59" s="446"/>
      <c r="R59" s="446"/>
      <c r="S59" s="446"/>
      <c r="T59" s="446"/>
      <c r="U59" s="446"/>
      <c r="V59" s="446"/>
      <c r="W59" s="447"/>
      <c r="X59" s="447"/>
      <c r="Y59" s="447"/>
      <c r="Z59" s="447"/>
      <c r="AA59" s="447"/>
      <c r="AB59" s="453" t="str">
        <f t="shared" si="1"/>
        <v/>
      </c>
      <c r="AC59" s="454"/>
      <c r="AD59" s="454"/>
      <c r="AE59" s="454"/>
      <c r="AF59" s="455"/>
      <c r="AG59" s="447"/>
      <c r="AH59" s="447"/>
      <c r="AI59" s="447"/>
      <c r="AJ59" s="447"/>
      <c r="AK59" s="451"/>
      <c r="AN59" s="452"/>
      <c r="AO59" s="452"/>
      <c r="AP59" s="452"/>
      <c r="AQ59" s="452"/>
      <c r="AR59" s="452"/>
      <c r="AS59" s="452"/>
      <c r="AT59" s="452"/>
      <c r="AU59" s="452"/>
      <c r="AV59" s="452"/>
      <c r="AW59" s="452"/>
      <c r="AX59" s="452"/>
      <c r="AY59" s="452"/>
      <c r="AZ59" s="452"/>
      <c r="BA59" s="452"/>
      <c r="BB59" s="452"/>
      <c r="BC59" s="452"/>
      <c r="BD59" s="452"/>
      <c r="BE59" s="452"/>
      <c r="BF59" s="452"/>
      <c r="BG59" s="452"/>
      <c r="BH59" s="452"/>
      <c r="BI59" s="452"/>
      <c r="BJ59" s="452"/>
      <c r="BK59" s="452"/>
      <c r="BL59" s="452"/>
      <c r="BM59" s="452"/>
      <c r="BN59" s="452"/>
      <c r="BO59" s="452"/>
      <c r="BP59" s="452"/>
      <c r="BQ59" s="452"/>
    </row>
    <row r="60" spans="1:69" ht="23.1" hidden="1" customHeight="1" x14ac:dyDescent="0.15">
      <c r="A60" s="92">
        <v>50</v>
      </c>
      <c r="B60" s="445"/>
      <c r="C60" s="445"/>
      <c r="D60" s="445"/>
      <c r="E60" s="445"/>
      <c r="F60" s="445"/>
      <c r="G60" s="446"/>
      <c r="H60" s="446"/>
      <c r="I60" s="446"/>
      <c r="J60" s="446"/>
      <c r="K60" s="446"/>
      <c r="L60" s="446"/>
      <c r="M60" s="446"/>
      <c r="N60" s="446"/>
      <c r="O60" s="446"/>
      <c r="P60" s="446"/>
      <c r="Q60" s="446"/>
      <c r="R60" s="446"/>
      <c r="S60" s="446"/>
      <c r="T60" s="446"/>
      <c r="U60" s="446"/>
      <c r="V60" s="446"/>
      <c r="W60" s="447"/>
      <c r="X60" s="447"/>
      <c r="Y60" s="447"/>
      <c r="Z60" s="447"/>
      <c r="AA60" s="447"/>
      <c r="AB60" s="453" t="str">
        <f t="shared" si="1"/>
        <v/>
      </c>
      <c r="AC60" s="454"/>
      <c r="AD60" s="454"/>
      <c r="AE60" s="454"/>
      <c r="AF60" s="455"/>
      <c r="AG60" s="447"/>
      <c r="AH60" s="447"/>
      <c r="AI60" s="447"/>
      <c r="AJ60" s="447"/>
      <c r="AK60" s="451"/>
      <c r="AN60" s="452"/>
      <c r="AO60" s="452"/>
      <c r="AP60" s="452"/>
      <c r="AQ60" s="452"/>
      <c r="AR60" s="452"/>
      <c r="AS60" s="452"/>
      <c r="AT60" s="452"/>
      <c r="AU60" s="452"/>
      <c r="AV60" s="452"/>
      <c r="AW60" s="452"/>
      <c r="AX60" s="452"/>
      <c r="AY60" s="452"/>
      <c r="AZ60" s="452"/>
      <c r="BA60" s="452"/>
      <c r="BB60" s="452"/>
      <c r="BC60" s="452"/>
      <c r="BD60" s="452"/>
      <c r="BE60" s="452"/>
      <c r="BF60" s="452"/>
      <c r="BG60" s="452"/>
      <c r="BH60" s="452"/>
      <c r="BI60" s="452"/>
      <c r="BJ60" s="452"/>
      <c r="BK60" s="452"/>
      <c r="BL60" s="452"/>
      <c r="BM60" s="452"/>
      <c r="BN60" s="452"/>
      <c r="BO60" s="452"/>
      <c r="BP60" s="452"/>
      <c r="BQ60" s="452"/>
    </row>
    <row r="61" spans="1:69" ht="23.1" hidden="1" customHeight="1" x14ac:dyDescent="0.15">
      <c r="A61" s="92">
        <v>51</v>
      </c>
      <c r="B61" s="445"/>
      <c r="C61" s="445"/>
      <c r="D61" s="445"/>
      <c r="E61" s="445"/>
      <c r="F61" s="445"/>
      <c r="G61" s="446"/>
      <c r="H61" s="446"/>
      <c r="I61" s="446"/>
      <c r="J61" s="446"/>
      <c r="K61" s="446"/>
      <c r="L61" s="446"/>
      <c r="M61" s="446"/>
      <c r="N61" s="446"/>
      <c r="O61" s="446"/>
      <c r="P61" s="446"/>
      <c r="Q61" s="446"/>
      <c r="R61" s="446"/>
      <c r="S61" s="446"/>
      <c r="T61" s="446"/>
      <c r="U61" s="446"/>
      <c r="V61" s="446"/>
      <c r="W61" s="447"/>
      <c r="X61" s="447"/>
      <c r="Y61" s="447"/>
      <c r="Z61" s="447"/>
      <c r="AA61" s="447"/>
      <c r="AB61" s="453" t="str">
        <f t="shared" si="1"/>
        <v/>
      </c>
      <c r="AC61" s="454"/>
      <c r="AD61" s="454"/>
      <c r="AE61" s="454"/>
      <c r="AF61" s="455"/>
      <c r="AG61" s="447"/>
      <c r="AH61" s="447"/>
      <c r="AI61" s="447"/>
      <c r="AJ61" s="447"/>
      <c r="AK61" s="451"/>
      <c r="AN61" s="452"/>
      <c r="AO61" s="452"/>
      <c r="AP61" s="452"/>
      <c r="AQ61" s="452"/>
      <c r="AR61" s="452"/>
      <c r="AS61" s="452"/>
      <c r="AT61" s="452"/>
      <c r="AU61" s="452"/>
      <c r="AV61" s="452"/>
      <c r="AW61" s="452"/>
      <c r="AX61" s="452"/>
      <c r="AY61" s="452"/>
      <c r="AZ61" s="452"/>
      <c r="BA61" s="452"/>
      <c r="BB61" s="452"/>
      <c r="BC61" s="452"/>
      <c r="BD61" s="452"/>
      <c r="BE61" s="452"/>
      <c r="BF61" s="452"/>
      <c r="BG61" s="452"/>
      <c r="BH61" s="452"/>
      <c r="BI61" s="452"/>
      <c r="BJ61" s="452"/>
      <c r="BK61" s="452"/>
      <c r="BL61" s="452"/>
      <c r="BM61" s="452"/>
      <c r="BN61" s="452"/>
      <c r="BO61" s="452"/>
      <c r="BP61" s="452"/>
      <c r="BQ61" s="452"/>
    </row>
    <row r="62" spans="1:69" ht="23.1" hidden="1" customHeight="1" x14ac:dyDescent="0.15">
      <c r="A62" s="92">
        <v>52</v>
      </c>
      <c r="B62" s="445"/>
      <c r="C62" s="445"/>
      <c r="D62" s="445"/>
      <c r="E62" s="445"/>
      <c r="F62" s="445"/>
      <c r="G62" s="446"/>
      <c r="H62" s="446"/>
      <c r="I62" s="446"/>
      <c r="J62" s="446"/>
      <c r="K62" s="446"/>
      <c r="L62" s="446"/>
      <c r="M62" s="446"/>
      <c r="N62" s="446"/>
      <c r="O62" s="446"/>
      <c r="P62" s="446"/>
      <c r="Q62" s="446"/>
      <c r="R62" s="446"/>
      <c r="S62" s="446"/>
      <c r="T62" s="446"/>
      <c r="U62" s="446"/>
      <c r="V62" s="446"/>
      <c r="W62" s="447"/>
      <c r="X62" s="447"/>
      <c r="Y62" s="447"/>
      <c r="Z62" s="447"/>
      <c r="AA62" s="447"/>
      <c r="AB62" s="453" t="str">
        <f t="shared" si="1"/>
        <v/>
      </c>
      <c r="AC62" s="454"/>
      <c r="AD62" s="454"/>
      <c r="AE62" s="454"/>
      <c r="AF62" s="455"/>
      <c r="AG62" s="447"/>
      <c r="AH62" s="447"/>
      <c r="AI62" s="447"/>
      <c r="AJ62" s="447"/>
      <c r="AK62" s="451"/>
      <c r="AN62" s="452"/>
      <c r="AO62" s="452"/>
      <c r="AP62" s="452"/>
      <c r="AQ62" s="452"/>
      <c r="AR62" s="452"/>
      <c r="AS62" s="452"/>
      <c r="AT62" s="452"/>
      <c r="AU62" s="452"/>
      <c r="AV62" s="452"/>
      <c r="AW62" s="452"/>
      <c r="AX62" s="452"/>
      <c r="AY62" s="452"/>
      <c r="AZ62" s="452"/>
      <c r="BA62" s="452"/>
      <c r="BB62" s="452"/>
      <c r="BC62" s="452"/>
      <c r="BD62" s="452"/>
      <c r="BE62" s="452"/>
      <c r="BF62" s="452"/>
      <c r="BG62" s="452"/>
      <c r="BH62" s="452"/>
      <c r="BI62" s="452"/>
      <c r="BJ62" s="452"/>
      <c r="BK62" s="452"/>
      <c r="BL62" s="452"/>
      <c r="BM62" s="452"/>
      <c r="BN62" s="452"/>
      <c r="BO62" s="452"/>
      <c r="BP62" s="452"/>
      <c r="BQ62" s="452"/>
    </row>
    <row r="63" spans="1:69" ht="23.1" hidden="1" customHeight="1" x14ac:dyDescent="0.15">
      <c r="A63" s="92">
        <v>53</v>
      </c>
      <c r="B63" s="445"/>
      <c r="C63" s="445"/>
      <c r="D63" s="445"/>
      <c r="E63" s="445"/>
      <c r="F63" s="445"/>
      <c r="G63" s="446"/>
      <c r="H63" s="446"/>
      <c r="I63" s="446"/>
      <c r="J63" s="446"/>
      <c r="K63" s="446"/>
      <c r="L63" s="446"/>
      <c r="M63" s="446"/>
      <c r="N63" s="446"/>
      <c r="O63" s="446"/>
      <c r="P63" s="446"/>
      <c r="Q63" s="446"/>
      <c r="R63" s="446"/>
      <c r="S63" s="446"/>
      <c r="T63" s="446"/>
      <c r="U63" s="446"/>
      <c r="V63" s="446"/>
      <c r="W63" s="447"/>
      <c r="X63" s="447"/>
      <c r="Y63" s="447"/>
      <c r="Z63" s="447"/>
      <c r="AA63" s="447"/>
      <c r="AB63" s="453" t="str">
        <f t="shared" si="1"/>
        <v/>
      </c>
      <c r="AC63" s="454"/>
      <c r="AD63" s="454"/>
      <c r="AE63" s="454"/>
      <c r="AF63" s="455"/>
      <c r="AG63" s="447"/>
      <c r="AH63" s="447"/>
      <c r="AI63" s="447"/>
      <c r="AJ63" s="447"/>
      <c r="AK63" s="451"/>
      <c r="AN63" s="452"/>
      <c r="AO63" s="452"/>
      <c r="AP63" s="452"/>
      <c r="AQ63" s="452"/>
      <c r="AR63" s="452"/>
      <c r="AS63" s="452"/>
      <c r="AT63" s="452"/>
      <c r="AU63" s="452"/>
      <c r="AV63" s="452"/>
      <c r="AW63" s="452"/>
      <c r="AX63" s="452"/>
      <c r="AY63" s="452"/>
      <c r="AZ63" s="452"/>
      <c r="BA63" s="452"/>
      <c r="BB63" s="452"/>
      <c r="BC63" s="452"/>
      <c r="BD63" s="452"/>
      <c r="BE63" s="452"/>
      <c r="BF63" s="452"/>
      <c r="BG63" s="452"/>
      <c r="BH63" s="452"/>
      <c r="BI63" s="452"/>
      <c r="BJ63" s="452"/>
      <c r="BK63" s="452"/>
      <c r="BL63" s="452"/>
      <c r="BM63" s="452"/>
      <c r="BN63" s="452"/>
      <c r="BO63" s="452"/>
      <c r="BP63" s="452"/>
      <c r="BQ63" s="452"/>
    </row>
    <row r="64" spans="1:69" ht="23.1" hidden="1" customHeight="1" x14ac:dyDescent="0.15">
      <c r="A64" s="92">
        <v>54</v>
      </c>
      <c r="B64" s="445"/>
      <c r="C64" s="445"/>
      <c r="D64" s="445"/>
      <c r="E64" s="445"/>
      <c r="F64" s="445"/>
      <c r="G64" s="446"/>
      <c r="H64" s="446"/>
      <c r="I64" s="446"/>
      <c r="J64" s="446"/>
      <c r="K64" s="446"/>
      <c r="L64" s="446"/>
      <c r="M64" s="446"/>
      <c r="N64" s="446"/>
      <c r="O64" s="446"/>
      <c r="P64" s="446"/>
      <c r="Q64" s="446"/>
      <c r="R64" s="446"/>
      <c r="S64" s="446"/>
      <c r="T64" s="446"/>
      <c r="U64" s="446"/>
      <c r="V64" s="446"/>
      <c r="W64" s="447"/>
      <c r="X64" s="447"/>
      <c r="Y64" s="447"/>
      <c r="Z64" s="447"/>
      <c r="AA64" s="447"/>
      <c r="AB64" s="453" t="str">
        <f t="shared" si="1"/>
        <v/>
      </c>
      <c r="AC64" s="454"/>
      <c r="AD64" s="454"/>
      <c r="AE64" s="454"/>
      <c r="AF64" s="455"/>
      <c r="AG64" s="447"/>
      <c r="AH64" s="447"/>
      <c r="AI64" s="447"/>
      <c r="AJ64" s="447"/>
      <c r="AK64" s="451"/>
      <c r="AN64" s="452"/>
      <c r="AO64" s="452"/>
      <c r="AP64" s="452"/>
      <c r="AQ64" s="452"/>
      <c r="AR64" s="452"/>
      <c r="AS64" s="452"/>
      <c r="AT64" s="452"/>
      <c r="AU64" s="452"/>
      <c r="AV64" s="452"/>
      <c r="AW64" s="452"/>
      <c r="AX64" s="452"/>
      <c r="AY64" s="452"/>
      <c r="AZ64" s="452"/>
      <c r="BA64" s="452"/>
      <c r="BB64" s="452"/>
      <c r="BC64" s="452"/>
      <c r="BD64" s="452"/>
      <c r="BE64" s="452"/>
      <c r="BF64" s="452"/>
      <c r="BG64" s="452"/>
      <c r="BH64" s="452"/>
      <c r="BI64" s="452"/>
      <c r="BJ64" s="452"/>
      <c r="BK64" s="452"/>
      <c r="BL64" s="452"/>
      <c r="BM64" s="452"/>
      <c r="BN64" s="452"/>
      <c r="BO64" s="452"/>
      <c r="BP64" s="452"/>
      <c r="BQ64" s="452"/>
    </row>
    <row r="65" spans="1:75" ht="23.1" hidden="1" customHeight="1" x14ac:dyDescent="0.15">
      <c r="A65" s="92">
        <v>55</v>
      </c>
      <c r="B65" s="445"/>
      <c r="C65" s="445"/>
      <c r="D65" s="445"/>
      <c r="E65" s="445"/>
      <c r="F65" s="445"/>
      <c r="G65" s="446"/>
      <c r="H65" s="446"/>
      <c r="I65" s="446"/>
      <c r="J65" s="446"/>
      <c r="K65" s="446"/>
      <c r="L65" s="446"/>
      <c r="M65" s="446"/>
      <c r="N65" s="446"/>
      <c r="O65" s="446"/>
      <c r="P65" s="446"/>
      <c r="Q65" s="446"/>
      <c r="R65" s="446"/>
      <c r="S65" s="446"/>
      <c r="T65" s="446"/>
      <c r="U65" s="446"/>
      <c r="V65" s="446"/>
      <c r="W65" s="447"/>
      <c r="X65" s="447"/>
      <c r="Y65" s="447"/>
      <c r="Z65" s="447"/>
      <c r="AA65" s="447"/>
      <c r="AB65" s="453" t="str">
        <f t="shared" si="1"/>
        <v/>
      </c>
      <c r="AC65" s="454"/>
      <c r="AD65" s="454"/>
      <c r="AE65" s="454"/>
      <c r="AF65" s="455"/>
      <c r="AG65" s="447"/>
      <c r="AH65" s="447"/>
      <c r="AI65" s="447"/>
      <c r="AJ65" s="447"/>
      <c r="AK65" s="451"/>
      <c r="AN65" s="452"/>
      <c r="AO65" s="452"/>
      <c r="AP65" s="452"/>
      <c r="AQ65" s="452"/>
      <c r="AR65" s="452"/>
      <c r="AS65" s="452"/>
      <c r="AT65" s="452"/>
      <c r="AU65" s="452"/>
      <c r="AV65" s="452"/>
      <c r="AW65" s="452"/>
      <c r="AX65" s="452"/>
      <c r="AY65" s="452"/>
      <c r="AZ65" s="452"/>
      <c r="BA65" s="452"/>
      <c r="BB65" s="452"/>
      <c r="BC65" s="452"/>
      <c r="BD65" s="452"/>
      <c r="BE65" s="452"/>
      <c r="BF65" s="452"/>
      <c r="BG65" s="452"/>
      <c r="BH65" s="452"/>
      <c r="BI65" s="452"/>
      <c r="BJ65" s="452"/>
      <c r="BK65" s="452"/>
      <c r="BL65" s="452"/>
      <c r="BM65" s="452"/>
      <c r="BN65" s="452"/>
      <c r="BO65" s="452"/>
      <c r="BP65" s="452"/>
      <c r="BQ65" s="452"/>
    </row>
    <row r="66" spans="1:75" ht="23.1" hidden="1" customHeight="1" x14ac:dyDescent="0.15">
      <c r="A66" s="92">
        <v>56</v>
      </c>
      <c r="B66" s="445"/>
      <c r="C66" s="445"/>
      <c r="D66" s="445"/>
      <c r="E66" s="445"/>
      <c r="F66" s="445"/>
      <c r="G66" s="446"/>
      <c r="H66" s="446"/>
      <c r="I66" s="446"/>
      <c r="J66" s="446"/>
      <c r="K66" s="446"/>
      <c r="L66" s="446"/>
      <c r="M66" s="446"/>
      <c r="N66" s="446"/>
      <c r="O66" s="446"/>
      <c r="P66" s="446"/>
      <c r="Q66" s="446"/>
      <c r="R66" s="446"/>
      <c r="S66" s="446"/>
      <c r="T66" s="446"/>
      <c r="U66" s="446"/>
      <c r="V66" s="446"/>
      <c r="W66" s="447"/>
      <c r="X66" s="447"/>
      <c r="Y66" s="447"/>
      <c r="Z66" s="447"/>
      <c r="AA66" s="447"/>
      <c r="AB66" s="453" t="str">
        <f t="shared" si="1"/>
        <v/>
      </c>
      <c r="AC66" s="454"/>
      <c r="AD66" s="454"/>
      <c r="AE66" s="454"/>
      <c r="AF66" s="455"/>
      <c r="AG66" s="447"/>
      <c r="AH66" s="447"/>
      <c r="AI66" s="447"/>
      <c r="AJ66" s="447"/>
      <c r="AK66" s="451"/>
      <c r="AN66" s="452"/>
      <c r="AO66" s="452"/>
      <c r="AP66" s="452"/>
      <c r="AQ66" s="452"/>
      <c r="AR66" s="452"/>
      <c r="AS66" s="452"/>
      <c r="AT66" s="452"/>
      <c r="AU66" s="452"/>
      <c r="AV66" s="452"/>
      <c r="AW66" s="452"/>
      <c r="AX66" s="452"/>
      <c r="AY66" s="452"/>
      <c r="AZ66" s="452"/>
      <c r="BA66" s="452"/>
      <c r="BB66" s="452"/>
      <c r="BC66" s="452"/>
      <c r="BD66" s="452"/>
      <c r="BE66" s="452"/>
      <c r="BF66" s="452"/>
      <c r="BG66" s="452"/>
      <c r="BH66" s="452"/>
      <c r="BI66" s="452"/>
      <c r="BJ66" s="452"/>
      <c r="BK66" s="452"/>
      <c r="BL66" s="452"/>
      <c r="BM66" s="452"/>
      <c r="BN66" s="452"/>
      <c r="BO66" s="452"/>
      <c r="BP66" s="452"/>
      <c r="BQ66" s="452"/>
    </row>
    <row r="67" spans="1:75" ht="23.1" hidden="1" customHeight="1" x14ac:dyDescent="0.15">
      <c r="A67" s="92">
        <v>57</v>
      </c>
      <c r="B67" s="445"/>
      <c r="C67" s="445"/>
      <c r="D67" s="445"/>
      <c r="E67" s="445"/>
      <c r="F67" s="445"/>
      <c r="G67" s="446"/>
      <c r="H67" s="446"/>
      <c r="I67" s="446"/>
      <c r="J67" s="446"/>
      <c r="K67" s="446"/>
      <c r="L67" s="446"/>
      <c r="M67" s="446"/>
      <c r="N67" s="446"/>
      <c r="O67" s="446"/>
      <c r="P67" s="446"/>
      <c r="Q67" s="446"/>
      <c r="R67" s="446"/>
      <c r="S67" s="446"/>
      <c r="T67" s="446"/>
      <c r="U67" s="446"/>
      <c r="V67" s="446"/>
      <c r="W67" s="447"/>
      <c r="X67" s="447"/>
      <c r="Y67" s="447"/>
      <c r="Z67" s="447"/>
      <c r="AA67" s="447"/>
      <c r="AB67" s="453" t="str">
        <f t="shared" si="1"/>
        <v/>
      </c>
      <c r="AC67" s="454"/>
      <c r="AD67" s="454"/>
      <c r="AE67" s="454"/>
      <c r="AF67" s="455"/>
      <c r="AG67" s="447"/>
      <c r="AH67" s="447"/>
      <c r="AI67" s="447"/>
      <c r="AJ67" s="447"/>
      <c r="AK67" s="451"/>
      <c r="AN67" s="452"/>
      <c r="AO67" s="452"/>
      <c r="AP67" s="452"/>
      <c r="AQ67" s="452"/>
      <c r="AR67" s="452"/>
      <c r="AS67" s="452"/>
      <c r="AT67" s="452"/>
      <c r="AU67" s="452"/>
      <c r="AV67" s="452"/>
      <c r="AW67" s="452"/>
      <c r="AX67" s="452"/>
      <c r="AY67" s="452"/>
      <c r="AZ67" s="452"/>
      <c r="BA67" s="452"/>
      <c r="BB67" s="452"/>
      <c r="BC67" s="452"/>
      <c r="BD67" s="452"/>
      <c r="BE67" s="452"/>
      <c r="BF67" s="452"/>
      <c r="BG67" s="452"/>
      <c r="BH67" s="452"/>
      <c r="BI67" s="452"/>
      <c r="BJ67" s="452"/>
      <c r="BK67" s="452"/>
      <c r="BL67" s="452"/>
      <c r="BM67" s="452"/>
      <c r="BN67" s="452"/>
      <c r="BO67" s="452"/>
      <c r="BP67" s="452"/>
      <c r="BQ67" s="452"/>
    </row>
    <row r="68" spans="1:75" ht="23.1" hidden="1" customHeight="1" x14ac:dyDescent="0.15">
      <c r="A68" s="92">
        <v>58</v>
      </c>
      <c r="B68" s="445"/>
      <c r="C68" s="445"/>
      <c r="D68" s="445"/>
      <c r="E68" s="445"/>
      <c r="F68" s="445"/>
      <c r="G68" s="446"/>
      <c r="H68" s="446"/>
      <c r="I68" s="446"/>
      <c r="J68" s="446"/>
      <c r="K68" s="446"/>
      <c r="L68" s="446"/>
      <c r="M68" s="446"/>
      <c r="N68" s="446"/>
      <c r="O68" s="446"/>
      <c r="P68" s="446"/>
      <c r="Q68" s="446"/>
      <c r="R68" s="446"/>
      <c r="S68" s="446"/>
      <c r="T68" s="446"/>
      <c r="U68" s="446"/>
      <c r="V68" s="446"/>
      <c r="W68" s="447"/>
      <c r="X68" s="447"/>
      <c r="Y68" s="447"/>
      <c r="Z68" s="447"/>
      <c r="AA68" s="447"/>
      <c r="AB68" s="453" t="str">
        <f t="shared" si="1"/>
        <v/>
      </c>
      <c r="AC68" s="454"/>
      <c r="AD68" s="454"/>
      <c r="AE68" s="454"/>
      <c r="AF68" s="455"/>
      <c r="AG68" s="447"/>
      <c r="AH68" s="447"/>
      <c r="AI68" s="447"/>
      <c r="AJ68" s="447"/>
      <c r="AK68" s="451"/>
      <c r="AN68" s="452"/>
      <c r="AO68" s="452"/>
      <c r="AP68" s="452"/>
      <c r="AQ68" s="452"/>
      <c r="AR68" s="452"/>
      <c r="AS68" s="452"/>
      <c r="AT68" s="452"/>
      <c r="AU68" s="452"/>
      <c r="AV68" s="452"/>
      <c r="AW68" s="452"/>
      <c r="AX68" s="452"/>
      <c r="AY68" s="452"/>
      <c r="AZ68" s="452"/>
      <c r="BA68" s="452"/>
      <c r="BB68" s="452"/>
      <c r="BC68" s="452"/>
      <c r="BD68" s="452"/>
      <c r="BE68" s="452"/>
      <c r="BF68" s="452"/>
      <c r="BG68" s="452"/>
      <c r="BH68" s="452"/>
      <c r="BI68" s="452"/>
      <c r="BJ68" s="452"/>
      <c r="BK68" s="452"/>
      <c r="BL68" s="452"/>
      <c r="BM68" s="452"/>
      <c r="BN68" s="452"/>
      <c r="BO68" s="452"/>
      <c r="BP68" s="452"/>
      <c r="BQ68" s="452"/>
    </row>
    <row r="69" spans="1:75" ht="23.1" hidden="1" customHeight="1" x14ac:dyDescent="0.15">
      <c r="A69" s="92">
        <v>59</v>
      </c>
      <c r="B69" s="445"/>
      <c r="C69" s="445"/>
      <c r="D69" s="445"/>
      <c r="E69" s="445"/>
      <c r="F69" s="445"/>
      <c r="G69" s="446"/>
      <c r="H69" s="446"/>
      <c r="I69" s="446"/>
      <c r="J69" s="446"/>
      <c r="K69" s="446"/>
      <c r="L69" s="446"/>
      <c r="M69" s="446"/>
      <c r="N69" s="446"/>
      <c r="O69" s="446"/>
      <c r="P69" s="446"/>
      <c r="Q69" s="446"/>
      <c r="R69" s="446"/>
      <c r="S69" s="446"/>
      <c r="T69" s="446"/>
      <c r="U69" s="446"/>
      <c r="V69" s="446"/>
      <c r="W69" s="447"/>
      <c r="X69" s="447"/>
      <c r="Y69" s="447"/>
      <c r="Z69" s="447"/>
      <c r="AA69" s="447"/>
      <c r="AB69" s="453" t="str">
        <f t="shared" si="1"/>
        <v/>
      </c>
      <c r="AC69" s="454"/>
      <c r="AD69" s="454"/>
      <c r="AE69" s="454"/>
      <c r="AF69" s="455"/>
      <c r="AG69" s="447"/>
      <c r="AH69" s="447"/>
      <c r="AI69" s="447"/>
      <c r="AJ69" s="447"/>
      <c r="AK69" s="451"/>
      <c r="AN69" s="452"/>
      <c r="AO69" s="452"/>
      <c r="AP69" s="452"/>
      <c r="AQ69" s="452"/>
      <c r="AR69" s="452"/>
      <c r="AS69" s="452"/>
      <c r="AT69" s="452"/>
      <c r="AU69" s="452"/>
      <c r="AV69" s="452"/>
      <c r="AW69" s="452"/>
      <c r="AX69" s="452"/>
      <c r="AY69" s="452"/>
      <c r="AZ69" s="452"/>
      <c r="BA69" s="452"/>
      <c r="BB69" s="452"/>
      <c r="BC69" s="452"/>
      <c r="BD69" s="452"/>
      <c r="BE69" s="452"/>
      <c r="BF69" s="452"/>
      <c r="BG69" s="452"/>
      <c r="BH69" s="452"/>
      <c r="BI69" s="452"/>
      <c r="BJ69" s="452"/>
      <c r="BK69" s="452"/>
      <c r="BL69" s="452"/>
      <c r="BM69" s="452"/>
      <c r="BN69" s="452"/>
      <c r="BO69" s="452"/>
      <c r="BP69" s="452"/>
      <c r="BQ69" s="452"/>
    </row>
    <row r="70" spans="1:75" ht="23.1" hidden="1" customHeight="1" thickBot="1" x14ac:dyDescent="0.2">
      <c r="A70" s="92">
        <v>60</v>
      </c>
      <c r="B70" s="445"/>
      <c r="C70" s="445"/>
      <c r="D70" s="445"/>
      <c r="E70" s="445"/>
      <c r="F70" s="445"/>
      <c r="G70" s="446"/>
      <c r="H70" s="446"/>
      <c r="I70" s="446"/>
      <c r="J70" s="446"/>
      <c r="K70" s="446"/>
      <c r="L70" s="446"/>
      <c r="M70" s="446"/>
      <c r="N70" s="446"/>
      <c r="O70" s="446"/>
      <c r="P70" s="446"/>
      <c r="Q70" s="446"/>
      <c r="R70" s="446"/>
      <c r="S70" s="446"/>
      <c r="T70" s="446"/>
      <c r="U70" s="446"/>
      <c r="V70" s="446"/>
      <c r="W70" s="447"/>
      <c r="X70" s="447"/>
      <c r="Y70" s="447"/>
      <c r="Z70" s="447"/>
      <c r="AA70" s="447"/>
      <c r="AB70" s="448" t="str">
        <f t="shared" si="1"/>
        <v/>
      </c>
      <c r="AC70" s="449"/>
      <c r="AD70" s="449"/>
      <c r="AE70" s="449"/>
      <c r="AF70" s="450"/>
      <c r="AG70" s="447"/>
      <c r="AH70" s="447"/>
      <c r="AI70" s="447"/>
      <c r="AJ70" s="447"/>
      <c r="AK70" s="451"/>
      <c r="AN70" s="452"/>
      <c r="AO70" s="452"/>
      <c r="AP70" s="452"/>
      <c r="AQ70" s="452"/>
      <c r="AR70" s="452"/>
      <c r="AS70" s="452"/>
      <c r="AT70" s="452"/>
      <c r="AU70" s="452"/>
      <c r="AV70" s="452"/>
      <c r="AW70" s="452"/>
      <c r="AX70" s="452"/>
      <c r="AY70" s="452"/>
      <c r="AZ70" s="452"/>
      <c r="BA70" s="452"/>
      <c r="BB70" s="452"/>
      <c r="BC70" s="452"/>
      <c r="BD70" s="452"/>
      <c r="BE70" s="452"/>
      <c r="BF70" s="452"/>
      <c r="BG70" s="452"/>
      <c r="BH70" s="452"/>
      <c r="BI70" s="452"/>
      <c r="BJ70" s="452"/>
      <c r="BK70" s="452"/>
      <c r="BL70" s="452"/>
      <c r="BM70" s="452"/>
      <c r="BN70" s="452"/>
      <c r="BO70" s="452"/>
      <c r="BP70" s="452"/>
      <c r="BQ70" s="452"/>
    </row>
    <row r="71" spans="1:75" ht="20.25" customHeight="1" thickTop="1" thickBot="1" x14ac:dyDescent="0.2">
      <c r="A71" s="438"/>
      <c r="B71" s="439"/>
      <c r="C71" s="439"/>
      <c r="D71" s="439"/>
      <c r="E71" s="439"/>
      <c r="F71" s="440"/>
      <c r="G71" s="441" t="s">
        <v>201</v>
      </c>
      <c r="H71" s="442"/>
      <c r="I71" s="442"/>
      <c r="J71" s="442"/>
      <c r="K71" s="442"/>
      <c r="L71" s="442"/>
      <c r="M71" s="442"/>
      <c r="N71" s="442"/>
      <c r="O71" s="442"/>
      <c r="P71" s="442"/>
      <c r="Q71" s="442"/>
      <c r="R71" s="442"/>
      <c r="S71" s="442"/>
      <c r="T71" s="442"/>
      <c r="U71" s="442"/>
      <c r="V71" s="442"/>
      <c r="W71" s="443">
        <f>SUM(W11:AA70)</f>
        <v>0</v>
      </c>
      <c r="X71" s="443"/>
      <c r="Y71" s="443"/>
      <c r="Z71" s="443"/>
      <c r="AA71" s="443"/>
      <c r="AB71" s="443">
        <f>SUM(AB11:AF70)</f>
        <v>0</v>
      </c>
      <c r="AC71" s="443"/>
      <c r="AD71" s="443"/>
      <c r="AE71" s="443"/>
      <c r="AF71" s="443"/>
      <c r="AG71" s="443">
        <f>SUM(AG11:AK70)</f>
        <v>0</v>
      </c>
      <c r="AH71" s="443"/>
      <c r="AI71" s="443"/>
      <c r="AJ71" s="443"/>
      <c r="AK71" s="444"/>
      <c r="AN71" s="242" t="s">
        <v>202</v>
      </c>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c r="BT71" s="243"/>
      <c r="BU71" s="243"/>
      <c r="BV71" s="243"/>
      <c r="BW71" s="244"/>
    </row>
    <row r="72" spans="1:75" ht="12" customHeight="1" thickBot="1" x14ac:dyDescent="0.2">
      <c r="A72" s="93" t="s">
        <v>203</v>
      </c>
    </row>
    <row r="73" spans="1:75" ht="12" customHeight="1" x14ac:dyDescent="0.15">
      <c r="B73" s="422" t="s">
        <v>5</v>
      </c>
      <c r="C73" s="423"/>
      <c r="D73" s="423"/>
      <c r="E73" s="423"/>
      <c r="F73" s="424"/>
      <c r="G73" s="433" t="s">
        <v>204</v>
      </c>
      <c r="H73" s="426"/>
      <c r="I73" s="426"/>
      <c r="J73" s="426"/>
      <c r="K73" s="426"/>
      <c r="L73" s="426" t="s">
        <v>195</v>
      </c>
      <c r="M73" s="426"/>
      <c r="N73" s="426"/>
      <c r="O73" s="426"/>
      <c r="P73" s="426"/>
      <c r="Q73" s="426" t="s">
        <v>205</v>
      </c>
      <c r="R73" s="426"/>
      <c r="S73" s="426"/>
      <c r="T73" s="426"/>
      <c r="U73" s="426"/>
      <c r="V73" s="426" t="s">
        <v>197</v>
      </c>
      <c r="W73" s="426"/>
      <c r="X73" s="426"/>
      <c r="Y73" s="426"/>
      <c r="Z73" s="426"/>
      <c r="AA73" s="426" t="s">
        <v>206</v>
      </c>
      <c r="AB73" s="426"/>
      <c r="AC73" s="426"/>
      <c r="AD73" s="426"/>
      <c r="AE73" s="426"/>
      <c r="AF73" s="435" t="s">
        <v>198</v>
      </c>
      <c r="AG73" s="436"/>
      <c r="AH73" s="436"/>
      <c r="AI73" s="436"/>
      <c r="AJ73" s="437"/>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row>
    <row r="74" spans="1:75" ht="12" customHeight="1" x14ac:dyDescent="0.15">
      <c r="B74" s="415" t="s">
        <v>192</v>
      </c>
      <c r="C74" s="416"/>
      <c r="D74" s="416"/>
      <c r="E74" s="416"/>
      <c r="F74" s="417"/>
      <c r="G74" s="404">
        <f>SUMIF($B$11:$F$70,G73,$W$11:$AA$70)</f>
        <v>0</v>
      </c>
      <c r="H74" s="404"/>
      <c r="I74" s="404"/>
      <c r="J74" s="404"/>
      <c r="K74" s="419"/>
      <c r="L74" s="420">
        <f>SUMIF($B$11:$F$70,L73,$W$11:$AA$70)</f>
        <v>0</v>
      </c>
      <c r="M74" s="404"/>
      <c r="N74" s="404"/>
      <c r="O74" s="404"/>
      <c r="P74" s="419"/>
      <c r="Q74" s="420">
        <f>SUMIF($B$11:$F$70,Q73,$W$11:$AA$70)</f>
        <v>0</v>
      </c>
      <c r="R74" s="404"/>
      <c r="S74" s="404"/>
      <c r="T74" s="404"/>
      <c r="U74" s="419"/>
      <c r="V74" s="420">
        <f>SUMIF($B$11:$F$70,V73,$W$11:$AA$70)</f>
        <v>0</v>
      </c>
      <c r="W74" s="404"/>
      <c r="X74" s="404"/>
      <c r="Y74" s="404"/>
      <c r="Z74" s="419"/>
      <c r="AA74" s="420">
        <f>SUMIF($B$11:$F$70,AA73,$W$11:$AA$70)</f>
        <v>0</v>
      </c>
      <c r="AB74" s="404"/>
      <c r="AC74" s="404"/>
      <c r="AD74" s="404"/>
      <c r="AE74" s="419"/>
      <c r="AF74" s="420">
        <f>SUMIF($B$11:$F$70,AF73,$W$11:$AA$70)</f>
        <v>0</v>
      </c>
      <c r="AG74" s="404"/>
      <c r="AH74" s="404"/>
      <c r="AI74" s="404"/>
      <c r="AJ74" s="405"/>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row>
    <row r="75" spans="1:75" ht="12" customHeight="1" thickBot="1" x14ac:dyDescent="0.2">
      <c r="B75" s="406" t="s">
        <v>193</v>
      </c>
      <c r="C75" s="407"/>
      <c r="D75" s="407"/>
      <c r="E75" s="407"/>
      <c r="F75" s="408"/>
      <c r="G75" s="410">
        <f>SUMIF($B$11:$F$70,G73,$AB$11:$AF$70)</f>
        <v>0</v>
      </c>
      <c r="H75" s="410"/>
      <c r="I75" s="410"/>
      <c r="J75" s="410"/>
      <c r="K75" s="411"/>
      <c r="L75" s="412">
        <f>SUMIF($B$11:$F$70,L73,$AB$11:$AF$70)</f>
        <v>0</v>
      </c>
      <c r="M75" s="410"/>
      <c r="N75" s="410"/>
      <c r="O75" s="410"/>
      <c r="P75" s="411"/>
      <c r="Q75" s="412">
        <f>SUMIF($B$11:$F$70,Q73,$AB$11:$AF$70)</f>
        <v>0</v>
      </c>
      <c r="R75" s="410"/>
      <c r="S75" s="410"/>
      <c r="T75" s="410"/>
      <c r="U75" s="411"/>
      <c r="V75" s="412">
        <f>SUMIF($B$11:$F$70,V73,$AB$11:$AF$70)</f>
        <v>0</v>
      </c>
      <c r="W75" s="410"/>
      <c r="X75" s="410"/>
      <c r="Y75" s="410"/>
      <c r="Z75" s="411"/>
      <c r="AA75" s="412">
        <f>SUMIF($B$11:$F$70,AA73,$AB$11:$AF$70)</f>
        <v>0</v>
      </c>
      <c r="AB75" s="410"/>
      <c r="AC75" s="410"/>
      <c r="AD75" s="410"/>
      <c r="AE75" s="411"/>
      <c r="AF75" s="412">
        <f>SUMIF($B$11:$F$70,AF73,$AB$11:$AF$70)</f>
        <v>0</v>
      </c>
      <c r="AG75" s="410"/>
      <c r="AH75" s="410"/>
      <c r="AI75" s="410"/>
      <c r="AJ75" s="414"/>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row>
    <row r="76" spans="1:75" ht="12" customHeight="1" x14ac:dyDescent="0.15">
      <c r="B76" s="422" t="s">
        <v>5</v>
      </c>
      <c r="C76" s="423"/>
      <c r="D76" s="423"/>
      <c r="E76" s="423"/>
      <c r="F76" s="424"/>
      <c r="G76" s="425" t="s">
        <v>207</v>
      </c>
      <c r="H76" s="426"/>
      <c r="I76" s="426"/>
      <c r="J76" s="426"/>
      <c r="K76" s="426"/>
      <c r="L76" s="427" t="s">
        <v>208</v>
      </c>
      <c r="M76" s="427"/>
      <c r="N76" s="427"/>
      <c r="O76" s="427"/>
      <c r="P76" s="428"/>
      <c r="Q76" s="429" t="s">
        <v>209</v>
      </c>
      <c r="R76" s="430"/>
      <c r="S76" s="430"/>
      <c r="T76" s="430"/>
      <c r="U76" s="431"/>
      <c r="V76" s="429" t="s">
        <v>210</v>
      </c>
      <c r="W76" s="430"/>
      <c r="X76" s="430"/>
      <c r="Y76" s="430"/>
      <c r="Z76" s="431"/>
      <c r="AA76" s="426" t="s">
        <v>211</v>
      </c>
      <c r="AB76" s="426"/>
      <c r="AC76" s="426"/>
      <c r="AD76" s="426"/>
      <c r="AE76" s="432"/>
      <c r="AF76" s="433" t="s">
        <v>201</v>
      </c>
      <c r="AG76" s="426"/>
      <c r="AH76" s="426"/>
      <c r="AI76" s="426"/>
      <c r="AJ76" s="434"/>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row>
    <row r="77" spans="1:75" ht="12" customHeight="1" x14ac:dyDescent="0.15">
      <c r="B77" s="415" t="s">
        <v>192</v>
      </c>
      <c r="C77" s="416"/>
      <c r="D77" s="416"/>
      <c r="E77" s="416"/>
      <c r="F77" s="417"/>
      <c r="G77" s="418">
        <f>SUMIF($B$11:$F$70,G76,$W$11:$AA$70)</f>
        <v>0</v>
      </c>
      <c r="H77" s="404"/>
      <c r="I77" s="404"/>
      <c r="J77" s="404"/>
      <c r="K77" s="419"/>
      <c r="L77" s="404">
        <f>SUMIF($B$11:$F$70,L76,$W$11:$AA$70)</f>
        <v>0</v>
      </c>
      <c r="M77" s="404"/>
      <c r="N77" s="404"/>
      <c r="O77" s="404"/>
      <c r="P77" s="419"/>
      <c r="Q77" s="420">
        <f>SUMIF($B$11:$F$70,Q76,$W$11:$AA$70)</f>
        <v>0</v>
      </c>
      <c r="R77" s="404"/>
      <c r="S77" s="404"/>
      <c r="T77" s="404"/>
      <c r="U77" s="419"/>
      <c r="V77" s="420">
        <f>SUMIF($B$11:$F$70,V76,$W$11:$AA$70)</f>
        <v>0</v>
      </c>
      <c r="W77" s="404"/>
      <c r="X77" s="404"/>
      <c r="Y77" s="404"/>
      <c r="Z77" s="419"/>
      <c r="AA77" s="420">
        <f>SUMIF($B$11:$F$70,AA76,$W$11:$AA$70)</f>
        <v>0</v>
      </c>
      <c r="AB77" s="404"/>
      <c r="AC77" s="404"/>
      <c r="AD77" s="404"/>
      <c r="AE77" s="421"/>
      <c r="AF77" s="404">
        <f>SUM(G74:AJ74,G77:AE77)</f>
        <v>0</v>
      </c>
      <c r="AG77" s="404"/>
      <c r="AH77" s="404"/>
      <c r="AI77" s="404"/>
      <c r="AJ77" s="405"/>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row>
    <row r="78" spans="1:75" ht="12" customHeight="1" thickBot="1" x14ac:dyDescent="0.2">
      <c r="B78" s="406" t="s">
        <v>193</v>
      </c>
      <c r="C78" s="407"/>
      <c r="D78" s="407"/>
      <c r="E78" s="407"/>
      <c r="F78" s="408"/>
      <c r="G78" s="409">
        <f>SUMIF($B$11:$F$70,G76,$AB$11:$AF$70)</f>
        <v>0</v>
      </c>
      <c r="H78" s="410"/>
      <c r="I78" s="410"/>
      <c r="J78" s="410"/>
      <c r="K78" s="411"/>
      <c r="L78" s="410">
        <f>SUMIF($B$11:$F$70,L76,$AB$11:$AF$70)</f>
        <v>0</v>
      </c>
      <c r="M78" s="410"/>
      <c r="N78" s="410"/>
      <c r="O78" s="410"/>
      <c r="P78" s="411"/>
      <c r="Q78" s="410">
        <f>SUMIF($B$11:$F$70,Q76,$AB$11:$AF$70)</f>
        <v>0</v>
      </c>
      <c r="R78" s="410"/>
      <c r="S78" s="410"/>
      <c r="T78" s="410"/>
      <c r="U78" s="411"/>
      <c r="V78" s="410">
        <f>SUMIF($B$11:$F$70,V76,$AB$11:$AF$70)</f>
        <v>0</v>
      </c>
      <c r="W78" s="410"/>
      <c r="X78" s="410"/>
      <c r="Y78" s="410"/>
      <c r="Z78" s="411"/>
      <c r="AA78" s="412">
        <f>SUMIF($B$11:$F$70,AA76,$AB$11:$AF$70)</f>
        <v>0</v>
      </c>
      <c r="AB78" s="410"/>
      <c r="AC78" s="410"/>
      <c r="AD78" s="410"/>
      <c r="AE78" s="413"/>
      <c r="AF78" s="410">
        <f>SUM(G75:AJ75,G78:AE78)</f>
        <v>0</v>
      </c>
      <c r="AG78" s="410"/>
      <c r="AH78" s="410"/>
      <c r="AI78" s="410"/>
      <c r="AJ78" s="414"/>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row>
    <row r="79" spans="1:75" ht="13.5" customHeight="1" x14ac:dyDescent="0.15"/>
    <row r="80" spans="1:75" s="1" customFormat="1" ht="12" customHeight="1" x14ac:dyDescent="0.15">
      <c r="B80" s="231" t="s">
        <v>212</v>
      </c>
      <c r="C80" s="231"/>
      <c r="D80" s="231"/>
      <c r="E80" s="231"/>
      <c r="F80" s="231"/>
      <c r="G80" s="231"/>
      <c r="H80" s="231"/>
      <c r="I80" s="231"/>
      <c r="J80" s="231"/>
      <c r="K80" s="231"/>
      <c r="L80" s="231"/>
      <c r="M80" s="231"/>
      <c r="N80" s="231"/>
      <c r="O80" s="231"/>
      <c r="P80" s="231"/>
      <c r="Q80" s="231"/>
      <c r="R80" s="231"/>
      <c r="S80" s="231"/>
      <c r="T80" s="231"/>
      <c r="U80" s="231"/>
      <c r="V80" s="231"/>
      <c r="W80" s="81"/>
      <c r="X80" s="81"/>
      <c r="Y80" s="81"/>
      <c r="Z80" s="81"/>
      <c r="AA80" s="401" t="s">
        <v>213</v>
      </c>
      <c r="AB80" s="401"/>
      <c r="AC80" s="401"/>
      <c r="AD80" s="401"/>
      <c r="AE80" s="401"/>
      <c r="AF80" s="80"/>
      <c r="AG80" s="80"/>
      <c r="AI80" s="72"/>
      <c r="AJ80" s="2"/>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row>
    <row r="81" spans="2:75" s="1" customFormat="1" ht="24" customHeight="1" x14ac:dyDescent="0.15">
      <c r="B81" s="394" t="s">
        <v>214</v>
      </c>
      <c r="C81" s="394"/>
      <c r="D81" s="394" t="s">
        <v>215</v>
      </c>
      <c r="E81" s="394"/>
      <c r="F81" s="394"/>
      <c r="G81" s="394"/>
      <c r="H81" s="394"/>
      <c r="I81" s="402" t="s">
        <v>216</v>
      </c>
      <c r="J81" s="402"/>
      <c r="K81" s="402"/>
      <c r="L81" s="402"/>
      <c r="M81" s="402" t="s">
        <v>217</v>
      </c>
      <c r="N81" s="402"/>
      <c r="O81" s="402"/>
      <c r="P81" s="402"/>
      <c r="Q81" s="394" t="s">
        <v>218</v>
      </c>
      <c r="R81" s="394"/>
      <c r="S81" s="394"/>
      <c r="T81" s="394"/>
      <c r="U81" s="394"/>
      <c r="V81" s="403" t="s">
        <v>219</v>
      </c>
      <c r="W81" s="403"/>
      <c r="X81" s="403"/>
      <c r="Y81" s="403"/>
      <c r="Z81" s="403"/>
      <c r="AA81" s="394" t="s">
        <v>220</v>
      </c>
      <c r="AB81" s="394"/>
      <c r="AC81" s="394"/>
      <c r="AD81" s="394"/>
      <c r="AE81" s="394"/>
      <c r="AF81" s="400"/>
      <c r="AG81" s="400"/>
      <c r="AH81" s="400"/>
      <c r="AI81" s="73"/>
      <c r="AJ81" s="73"/>
      <c r="AK81" s="3"/>
      <c r="AL81" s="3"/>
      <c r="AM81" s="3"/>
      <c r="AN81" s="242" t="s">
        <v>202</v>
      </c>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c r="BR81" s="243"/>
      <c r="BS81" s="243"/>
      <c r="BT81" s="243"/>
      <c r="BU81" s="243"/>
      <c r="BV81" s="243"/>
      <c r="BW81" s="244"/>
    </row>
    <row r="82" spans="2:75" s="1" customFormat="1" ht="24" customHeight="1" x14ac:dyDescent="0.15">
      <c r="B82" s="394">
        <v>1</v>
      </c>
      <c r="C82" s="394"/>
      <c r="D82" s="394"/>
      <c r="E82" s="394"/>
      <c r="F82" s="394"/>
      <c r="G82" s="394"/>
      <c r="H82" s="394"/>
      <c r="I82" s="395"/>
      <c r="J82" s="395"/>
      <c r="K82" s="395"/>
      <c r="L82" s="395"/>
      <c r="M82" s="395"/>
      <c r="N82" s="395"/>
      <c r="O82" s="395"/>
      <c r="P82" s="395"/>
      <c r="Q82" s="396"/>
      <c r="R82" s="397"/>
      <c r="S82" s="397"/>
      <c r="T82" s="397"/>
      <c r="U82" s="397"/>
      <c r="V82" s="398">
        <f>IFERROR(ROUND(M82*Q82,0),0)</f>
        <v>0</v>
      </c>
      <c r="W82" s="398"/>
      <c r="X82" s="398"/>
      <c r="Y82" s="398"/>
      <c r="Z82" s="398"/>
      <c r="AA82" s="393">
        <f>IFERROR(ROUND(I82/V82,0),0)</f>
        <v>0</v>
      </c>
      <c r="AB82" s="393"/>
      <c r="AC82" s="393"/>
      <c r="AD82" s="393"/>
      <c r="AE82" s="393"/>
      <c r="AF82" s="400"/>
      <c r="AG82" s="400"/>
      <c r="AH82" s="400"/>
      <c r="AI82" s="73"/>
      <c r="AJ82" s="7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row>
    <row r="83" spans="2:75" s="1" customFormat="1" ht="24" customHeight="1" x14ac:dyDescent="0.15">
      <c r="B83" s="394">
        <v>2</v>
      </c>
      <c r="C83" s="394"/>
      <c r="D83" s="394"/>
      <c r="E83" s="394"/>
      <c r="F83" s="394"/>
      <c r="G83" s="394"/>
      <c r="H83" s="394"/>
      <c r="I83" s="395"/>
      <c r="J83" s="395"/>
      <c r="K83" s="395"/>
      <c r="L83" s="395"/>
      <c r="M83" s="395"/>
      <c r="N83" s="395"/>
      <c r="O83" s="395"/>
      <c r="P83" s="395"/>
      <c r="Q83" s="396"/>
      <c r="R83" s="397"/>
      <c r="S83" s="397"/>
      <c r="T83" s="397"/>
      <c r="U83" s="397"/>
      <c r="V83" s="398">
        <f>IFERROR(ROUND(M83*Q83,0),0)</f>
        <v>0</v>
      </c>
      <c r="W83" s="398"/>
      <c r="X83" s="398"/>
      <c r="Y83" s="398"/>
      <c r="Z83" s="398"/>
      <c r="AA83" s="393">
        <f>IFERROR(ROUND(I83/V83,0),0)</f>
        <v>0</v>
      </c>
      <c r="AB83" s="393"/>
      <c r="AC83" s="393"/>
      <c r="AD83" s="393"/>
      <c r="AE83" s="393"/>
      <c r="AF83" s="400"/>
      <c r="AG83" s="400"/>
      <c r="AH83" s="400"/>
      <c r="AI83" s="73"/>
      <c r="AJ83" s="7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row>
    <row r="84" spans="2:75" s="1" customFormat="1" ht="24" customHeight="1" x14ac:dyDescent="0.15">
      <c r="B84" s="394">
        <v>3</v>
      </c>
      <c r="C84" s="394"/>
      <c r="D84" s="394"/>
      <c r="E84" s="394"/>
      <c r="F84" s="394"/>
      <c r="G84" s="394"/>
      <c r="H84" s="394"/>
      <c r="I84" s="395"/>
      <c r="J84" s="395"/>
      <c r="K84" s="395"/>
      <c r="L84" s="395"/>
      <c r="M84" s="395"/>
      <c r="N84" s="395"/>
      <c r="O84" s="395"/>
      <c r="P84" s="395"/>
      <c r="Q84" s="396"/>
      <c r="R84" s="397"/>
      <c r="S84" s="397"/>
      <c r="T84" s="397"/>
      <c r="U84" s="397"/>
      <c r="V84" s="398">
        <f>IFERROR(ROUND(M84*Q84,0),0)</f>
        <v>0</v>
      </c>
      <c r="W84" s="398"/>
      <c r="X84" s="398"/>
      <c r="Y84" s="398"/>
      <c r="Z84" s="398"/>
      <c r="AA84" s="393">
        <f>IFERROR(ROUND(I84/V84,0),0)</f>
        <v>0</v>
      </c>
      <c r="AB84" s="393"/>
      <c r="AC84" s="393"/>
      <c r="AD84" s="393"/>
      <c r="AE84" s="393"/>
      <c r="AF84" s="400"/>
      <c r="AG84" s="400"/>
      <c r="AH84" s="400"/>
      <c r="AI84" s="73"/>
      <c r="AJ84" s="7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row>
    <row r="85" spans="2:75" s="1" customFormat="1" ht="24" hidden="1" customHeight="1" x14ac:dyDescent="0.15">
      <c r="B85" s="394">
        <v>4</v>
      </c>
      <c r="C85" s="394"/>
      <c r="D85" s="394"/>
      <c r="E85" s="394"/>
      <c r="F85" s="394"/>
      <c r="G85" s="394"/>
      <c r="H85" s="394"/>
      <c r="I85" s="395"/>
      <c r="J85" s="395"/>
      <c r="K85" s="395"/>
      <c r="L85" s="395"/>
      <c r="M85" s="395"/>
      <c r="N85" s="395"/>
      <c r="O85" s="395"/>
      <c r="P85" s="395"/>
      <c r="Q85" s="396"/>
      <c r="R85" s="397"/>
      <c r="S85" s="397"/>
      <c r="T85" s="397"/>
      <c r="U85" s="397"/>
      <c r="V85" s="398"/>
      <c r="W85" s="398"/>
      <c r="X85" s="398"/>
      <c r="Y85" s="398"/>
      <c r="Z85" s="398"/>
      <c r="AA85" s="393"/>
      <c r="AB85" s="393"/>
      <c r="AC85" s="393"/>
      <c r="AD85" s="393"/>
      <c r="AE85" s="393"/>
      <c r="AF85" s="399"/>
      <c r="AG85" s="399"/>
      <c r="AH85" s="399"/>
      <c r="AI85" s="73"/>
      <c r="AJ85" s="7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row>
    <row r="86" spans="2:75" s="1" customFormat="1" ht="24" hidden="1" customHeight="1" x14ac:dyDescent="0.15">
      <c r="B86" s="394">
        <v>5</v>
      </c>
      <c r="C86" s="394"/>
      <c r="D86" s="394"/>
      <c r="E86" s="394"/>
      <c r="F86" s="394"/>
      <c r="G86" s="394"/>
      <c r="H86" s="394"/>
      <c r="I86" s="395"/>
      <c r="J86" s="395"/>
      <c r="K86" s="395"/>
      <c r="L86" s="395"/>
      <c r="M86" s="395"/>
      <c r="N86" s="395"/>
      <c r="O86" s="395"/>
      <c r="P86" s="395"/>
      <c r="Q86" s="396"/>
      <c r="R86" s="397"/>
      <c r="S86" s="397"/>
      <c r="T86" s="397"/>
      <c r="U86" s="397"/>
      <c r="V86" s="398"/>
      <c r="W86" s="398"/>
      <c r="X86" s="398"/>
      <c r="Y86" s="398"/>
      <c r="Z86" s="398"/>
      <c r="AA86" s="393"/>
      <c r="AB86" s="393"/>
      <c r="AC86" s="393"/>
      <c r="AD86" s="393"/>
      <c r="AE86" s="393"/>
      <c r="AF86" s="77"/>
      <c r="AG86" s="77"/>
      <c r="AH86" s="77"/>
      <c r="AI86" s="73"/>
      <c r="AJ86" s="7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row>
    <row r="87" spans="2:75" s="1" customFormat="1" ht="24" hidden="1" customHeight="1" x14ac:dyDescent="0.15">
      <c r="B87" s="394">
        <v>6</v>
      </c>
      <c r="C87" s="394"/>
      <c r="D87" s="394"/>
      <c r="E87" s="394"/>
      <c r="F87" s="394"/>
      <c r="G87" s="394"/>
      <c r="H87" s="394"/>
      <c r="I87" s="395"/>
      <c r="J87" s="395"/>
      <c r="K87" s="395"/>
      <c r="L87" s="395"/>
      <c r="M87" s="395"/>
      <c r="N87" s="395"/>
      <c r="O87" s="395"/>
      <c r="P87" s="395"/>
      <c r="Q87" s="396"/>
      <c r="R87" s="397"/>
      <c r="S87" s="397"/>
      <c r="T87" s="397"/>
      <c r="U87" s="397"/>
      <c r="V87" s="398"/>
      <c r="W87" s="398"/>
      <c r="X87" s="398"/>
      <c r="Y87" s="398"/>
      <c r="Z87" s="398"/>
      <c r="AA87" s="393"/>
      <c r="AB87" s="393"/>
      <c r="AC87" s="393"/>
      <c r="AD87" s="393"/>
      <c r="AE87" s="393"/>
      <c r="AF87" s="77"/>
      <c r="AG87" s="77"/>
      <c r="AH87" s="77"/>
      <c r="AI87" s="73"/>
      <c r="AJ87" s="7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row>
    <row r="88" spans="2:75" s="1" customFormat="1" ht="24" hidden="1" customHeight="1" x14ac:dyDescent="0.15">
      <c r="B88" s="394">
        <v>7</v>
      </c>
      <c r="C88" s="394"/>
      <c r="D88" s="394"/>
      <c r="E88" s="394"/>
      <c r="F88" s="394"/>
      <c r="G88" s="394"/>
      <c r="H88" s="394"/>
      <c r="I88" s="395"/>
      <c r="J88" s="395"/>
      <c r="K88" s="395"/>
      <c r="L88" s="395"/>
      <c r="M88" s="395"/>
      <c r="N88" s="395"/>
      <c r="O88" s="395"/>
      <c r="P88" s="395"/>
      <c r="Q88" s="396"/>
      <c r="R88" s="397"/>
      <c r="S88" s="397"/>
      <c r="T88" s="397"/>
      <c r="U88" s="397"/>
      <c r="V88" s="398"/>
      <c r="W88" s="398"/>
      <c r="X88" s="398"/>
      <c r="Y88" s="398"/>
      <c r="Z88" s="398"/>
      <c r="AA88" s="393"/>
      <c r="AB88" s="393"/>
      <c r="AC88" s="393"/>
      <c r="AD88" s="393"/>
      <c r="AE88" s="393"/>
      <c r="AF88" s="77"/>
      <c r="AG88" s="77"/>
      <c r="AH88" s="77"/>
      <c r="AI88" s="73"/>
      <c r="AJ88" s="7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row>
    <row r="89" spans="2:75" s="1" customFormat="1" ht="24" hidden="1" customHeight="1" x14ac:dyDescent="0.15">
      <c r="B89" s="394">
        <v>8</v>
      </c>
      <c r="C89" s="394"/>
      <c r="D89" s="394"/>
      <c r="E89" s="394"/>
      <c r="F89" s="394"/>
      <c r="G89" s="394"/>
      <c r="H89" s="394"/>
      <c r="I89" s="395"/>
      <c r="J89" s="395"/>
      <c r="K89" s="395"/>
      <c r="L89" s="395"/>
      <c r="M89" s="395"/>
      <c r="N89" s="395"/>
      <c r="O89" s="395"/>
      <c r="P89" s="395"/>
      <c r="Q89" s="396"/>
      <c r="R89" s="397"/>
      <c r="S89" s="397"/>
      <c r="T89" s="397"/>
      <c r="U89" s="397"/>
      <c r="V89" s="398"/>
      <c r="W89" s="398"/>
      <c r="X89" s="398"/>
      <c r="Y89" s="398"/>
      <c r="Z89" s="398"/>
      <c r="AA89" s="393"/>
      <c r="AB89" s="393"/>
      <c r="AC89" s="393"/>
      <c r="AD89" s="393"/>
      <c r="AE89" s="393"/>
      <c r="AF89" s="77"/>
      <c r="AG89" s="77"/>
      <c r="AH89" s="77"/>
      <c r="AI89" s="73"/>
      <c r="AJ89" s="7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row>
    <row r="90" spans="2:75" x14ac:dyDescent="0.15">
      <c r="B90" s="94" t="s">
        <v>221</v>
      </c>
    </row>
  </sheetData>
  <sheetProtection sheet="1" formatCells="0" formatColumns="0" formatRows="0"/>
  <mergeCells count="475">
    <mergeCell ref="A9:A10"/>
    <mergeCell ref="B9:F10"/>
    <mergeCell ref="G9:V10"/>
    <mergeCell ref="W9:AA10"/>
    <mergeCell ref="AB9:AK9"/>
    <mergeCell ref="AB10:AF10"/>
    <mergeCell ref="AG10:AK10"/>
    <mergeCell ref="A1:AK1"/>
    <mergeCell ref="A2:AK2"/>
    <mergeCell ref="A4:G4"/>
    <mergeCell ref="H4:AK4"/>
    <mergeCell ref="A5:G6"/>
    <mergeCell ref="H5:AK5"/>
    <mergeCell ref="H6:O6"/>
    <mergeCell ref="P6:AI6"/>
    <mergeCell ref="AJ6:AK6"/>
    <mergeCell ref="B12:F12"/>
    <mergeCell ref="G12:V12"/>
    <mergeCell ref="W12:AA12"/>
    <mergeCell ref="AB12:AF12"/>
    <mergeCell ref="AG12:AK12"/>
    <mergeCell ref="AN12:BQ12"/>
    <mergeCell ref="B11:F11"/>
    <mergeCell ref="G11:V11"/>
    <mergeCell ref="W11:AA11"/>
    <mergeCell ref="AB11:AF11"/>
    <mergeCell ref="AG11:AK11"/>
    <mergeCell ref="AN11:BQ11"/>
    <mergeCell ref="B14:F14"/>
    <mergeCell ref="G14:V14"/>
    <mergeCell ref="W14:AA14"/>
    <mergeCell ref="AB14:AF14"/>
    <mergeCell ref="AG14:AK14"/>
    <mergeCell ref="AN14:BQ14"/>
    <mergeCell ref="B13:F13"/>
    <mergeCell ref="G13:V13"/>
    <mergeCell ref="W13:AA13"/>
    <mergeCell ref="AB13:AF13"/>
    <mergeCell ref="AG13:AK13"/>
    <mergeCell ref="AN13:BQ13"/>
    <mergeCell ref="B16:F16"/>
    <mergeCell ref="G16:V16"/>
    <mergeCell ref="W16:AA16"/>
    <mergeCell ref="AB16:AF16"/>
    <mergeCell ref="AG16:AK16"/>
    <mergeCell ref="AN16:BQ16"/>
    <mergeCell ref="B15:F15"/>
    <mergeCell ref="G15:V15"/>
    <mergeCell ref="W15:AA15"/>
    <mergeCell ref="AB15:AF15"/>
    <mergeCell ref="AG15:AK15"/>
    <mergeCell ref="AN15:BQ15"/>
    <mergeCell ref="B18:F18"/>
    <mergeCell ref="G18:V18"/>
    <mergeCell ref="W18:AA18"/>
    <mergeCell ref="AB18:AF18"/>
    <mergeCell ref="AG18:AK18"/>
    <mergeCell ref="AN18:BQ18"/>
    <mergeCell ref="B17:F17"/>
    <mergeCell ref="G17:V17"/>
    <mergeCell ref="W17:AA17"/>
    <mergeCell ref="AB17:AF17"/>
    <mergeCell ref="AG17:AK17"/>
    <mergeCell ref="AN17:BQ17"/>
    <mergeCell ref="B20:F20"/>
    <mergeCell ref="G20:V20"/>
    <mergeCell ref="W20:AA20"/>
    <mergeCell ref="AB20:AF20"/>
    <mergeCell ref="AG20:AK20"/>
    <mergeCell ref="AN20:BQ20"/>
    <mergeCell ref="B19:F19"/>
    <mergeCell ref="G19:V19"/>
    <mergeCell ref="W19:AA19"/>
    <mergeCell ref="AB19:AF19"/>
    <mergeCell ref="AG19:AK19"/>
    <mergeCell ref="AN19:BQ19"/>
    <mergeCell ref="B22:F22"/>
    <mergeCell ref="G22:V22"/>
    <mergeCell ref="W22:AA22"/>
    <mergeCell ref="AB22:AF22"/>
    <mergeCell ref="AG22:AK22"/>
    <mergeCell ref="AN22:BQ22"/>
    <mergeCell ref="B21:F21"/>
    <mergeCell ref="G21:V21"/>
    <mergeCell ref="W21:AA21"/>
    <mergeCell ref="AB21:AF21"/>
    <mergeCell ref="AG21:AK21"/>
    <mergeCell ref="AN21:BQ21"/>
    <mergeCell ref="B24:F24"/>
    <mergeCell ref="G24:V24"/>
    <mergeCell ref="W24:AA24"/>
    <mergeCell ref="AB24:AF24"/>
    <mergeCell ref="AG24:AK24"/>
    <mergeCell ref="AN24:BQ24"/>
    <mergeCell ref="B23:F23"/>
    <mergeCell ref="G23:V23"/>
    <mergeCell ref="W23:AA23"/>
    <mergeCell ref="AB23:AF23"/>
    <mergeCell ref="AG23:AK23"/>
    <mergeCell ref="AN23:BQ23"/>
    <mergeCell ref="B26:F26"/>
    <mergeCell ref="G26:V26"/>
    <mergeCell ref="W26:AA26"/>
    <mergeCell ref="AB26:AF26"/>
    <mergeCell ref="AG26:AK26"/>
    <mergeCell ref="AN26:BQ26"/>
    <mergeCell ref="B25:F25"/>
    <mergeCell ref="G25:V25"/>
    <mergeCell ref="W25:AA25"/>
    <mergeCell ref="AB25:AF25"/>
    <mergeCell ref="AG25:AK25"/>
    <mergeCell ref="AN25:BQ25"/>
    <mergeCell ref="B28:F28"/>
    <mergeCell ref="G28:V28"/>
    <mergeCell ref="W28:AA28"/>
    <mergeCell ref="AB28:AF28"/>
    <mergeCell ref="AG28:AK28"/>
    <mergeCell ref="AN28:BQ28"/>
    <mergeCell ref="B27:F27"/>
    <mergeCell ref="G27:V27"/>
    <mergeCell ref="W27:AA27"/>
    <mergeCell ref="AB27:AF27"/>
    <mergeCell ref="AG27:AK27"/>
    <mergeCell ref="AN27:BQ27"/>
    <mergeCell ref="B30:F30"/>
    <mergeCell ref="G30:V30"/>
    <mergeCell ref="W30:AA30"/>
    <mergeCell ref="AB30:AF30"/>
    <mergeCell ref="AG30:AK30"/>
    <mergeCell ref="AN30:BQ30"/>
    <mergeCell ref="B29:F29"/>
    <mergeCell ref="G29:V29"/>
    <mergeCell ref="W29:AA29"/>
    <mergeCell ref="AB29:AF29"/>
    <mergeCell ref="AG29:AK29"/>
    <mergeCell ref="AN29:BQ29"/>
    <mergeCell ref="B31:F31"/>
    <mergeCell ref="G31:V31"/>
    <mergeCell ref="W31:AA31"/>
    <mergeCell ref="AB31:AF31"/>
    <mergeCell ref="AG31:AK31"/>
    <mergeCell ref="B32:F32"/>
    <mergeCell ref="G32:V32"/>
    <mergeCell ref="W32:AA32"/>
    <mergeCell ref="AB32:AF32"/>
    <mergeCell ref="AG32:AK32"/>
    <mergeCell ref="B33:F33"/>
    <mergeCell ref="G33:V33"/>
    <mergeCell ref="W33:AA33"/>
    <mergeCell ref="AB33:AF33"/>
    <mergeCell ref="AG33:AK33"/>
    <mergeCell ref="B34:F34"/>
    <mergeCell ref="G34:V34"/>
    <mergeCell ref="W34:AA34"/>
    <mergeCell ref="AB34:AF34"/>
    <mergeCell ref="AG34:AK34"/>
    <mergeCell ref="B35:F35"/>
    <mergeCell ref="G35:V35"/>
    <mergeCell ref="W35:AA35"/>
    <mergeCell ref="AB35:AF35"/>
    <mergeCell ref="AG35:AK35"/>
    <mergeCell ref="B36:F36"/>
    <mergeCell ref="G36:V36"/>
    <mergeCell ref="W36:AA36"/>
    <mergeCell ref="AB36:AF36"/>
    <mergeCell ref="AG36:AK36"/>
    <mergeCell ref="B37:F37"/>
    <mergeCell ref="G37:V37"/>
    <mergeCell ref="W37:AA37"/>
    <mergeCell ref="AB37:AF37"/>
    <mergeCell ref="AG37:AK37"/>
    <mergeCell ref="B38:F38"/>
    <mergeCell ref="G38:V38"/>
    <mergeCell ref="W38:AA38"/>
    <mergeCell ref="AB38:AF38"/>
    <mergeCell ref="AG38:AK38"/>
    <mergeCell ref="B39:F39"/>
    <mergeCell ref="G39:V39"/>
    <mergeCell ref="W39:AA39"/>
    <mergeCell ref="AB39:AF39"/>
    <mergeCell ref="AG39:AK39"/>
    <mergeCell ref="B40:F40"/>
    <mergeCell ref="G40:V40"/>
    <mergeCell ref="W40:AA40"/>
    <mergeCell ref="AB40:AF40"/>
    <mergeCell ref="AG40:AK40"/>
    <mergeCell ref="B41:F41"/>
    <mergeCell ref="G41:V41"/>
    <mergeCell ref="W41:AA41"/>
    <mergeCell ref="AB41:AF41"/>
    <mergeCell ref="AG41:AK41"/>
    <mergeCell ref="B42:F42"/>
    <mergeCell ref="G42:V42"/>
    <mergeCell ref="W42:AA42"/>
    <mergeCell ref="AB42:AF42"/>
    <mergeCell ref="AG42:AK42"/>
    <mergeCell ref="B43:F43"/>
    <mergeCell ref="G43:V43"/>
    <mergeCell ref="W43:AA43"/>
    <mergeCell ref="AB43:AF43"/>
    <mergeCell ref="AG43:AK43"/>
    <mergeCell ref="B44:F44"/>
    <mergeCell ref="G44:V44"/>
    <mergeCell ref="W44:AA44"/>
    <mergeCell ref="AB44:AF44"/>
    <mergeCell ref="AG44:AK44"/>
    <mergeCell ref="B45:F45"/>
    <mergeCell ref="G45:V45"/>
    <mergeCell ref="W45:AA45"/>
    <mergeCell ref="AB45:AF45"/>
    <mergeCell ref="AG45:AK45"/>
    <mergeCell ref="B46:F46"/>
    <mergeCell ref="G46:V46"/>
    <mergeCell ref="W46:AA46"/>
    <mergeCell ref="AB46:AF46"/>
    <mergeCell ref="AG46:AK46"/>
    <mergeCell ref="B47:F47"/>
    <mergeCell ref="G47:V47"/>
    <mergeCell ref="W47:AA47"/>
    <mergeCell ref="AB47:AF47"/>
    <mergeCell ref="AG47:AK47"/>
    <mergeCell ref="B48:F48"/>
    <mergeCell ref="G48:V48"/>
    <mergeCell ref="W48:AA48"/>
    <mergeCell ref="AB48:AF48"/>
    <mergeCell ref="AG48:AK48"/>
    <mergeCell ref="B51:F51"/>
    <mergeCell ref="G51:V51"/>
    <mergeCell ref="W51:AA51"/>
    <mergeCell ref="AB51:AF51"/>
    <mergeCell ref="AG51:AK51"/>
    <mergeCell ref="AN51:BQ51"/>
    <mergeCell ref="B49:F49"/>
    <mergeCell ref="G49:V49"/>
    <mergeCell ref="W49:AA49"/>
    <mergeCell ref="AB49:AF49"/>
    <mergeCell ref="AG49:AK49"/>
    <mergeCell ref="B50:F50"/>
    <mergeCell ref="G50:V50"/>
    <mergeCell ref="W50:AA50"/>
    <mergeCell ref="AB50:AF50"/>
    <mergeCell ref="AG50:AK50"/>
    <mergeCell ref="B53:F53"/>
    <mergeCell ref="G53:V53"/>
    <mergeCell ref="W53:AA53"/>
    <mergeCell ref="AB53:AF53"/>
    <mergeCell ref="AG53:AK53"/>
    <mergeCell ref="AN53:BQ53"/>
    <mergeCell ref="B52:F52"/>
    <mergeCell ref="G52:V52"/>
    <mergeCell ref="W52:AA52"/>
    <mergeCell ref="AB52:AF52"/>
    <mergeCell ref="AG52:AK52"/>
    <mergeCell ref="AN52:BQ52"/>
    <mergeCell ref="B55:F55"/>
    <mergeCell ref="G55:V55"/>
    <mergeCell ref="W55:AA55"/>
    <mergeCell ref="AB55:AF55"/>
    <mergeCell ref="AG55:AK55"/>
    <mergeCell ref="AN55:BQ55"/>
    <mergeCell ref="B54:F54"/>
    <mergeCell ref="G54:V54"/>
    <mergeCell ref="W54:AA54"/>
    <mergeCell ref="AB54:AF54"/>
    <mergeCell ref="AG54:AK54"/>
    <mergeCell ref="AN54:BQ54"/>
    <mergeCell ref="B57:F57"/>
    <mergeCell ref="G57:V57"/>
    <mergeCell ref="W57:AA57"/>
    <mergeCell ref="AB57:AF57"/>
    <mergeCell ref="AG57:AK57"/>
    <mergeCell ref="AN57:BQ57"/>
    <mergeCell ref="B56:F56"/>
    <mergeCell ref="G56:V56"/>
    <mergeCell ref="W56:AA56"/>
    <mergeCell ref="AB56:AF56"/>
    <mergeCell ref="AG56:AK56"/>
    <mergeCell ref="AN56:BQ56"/>
    <mergeCell ref="B59:F59"/>
    <mergeCell ref="G59:V59"/>
    <mergeCell ref="W59:AA59"/>
    <mergeCell ref="AB59:AF59"/>
    <mergeCell ref="AG59:AK59"/>
    <mergeCell ref="AN59:BQ59"/>
    <mergeCell ref="B58:F58"/>
    <mergeCell ref="G58:V58"/>
    <mergeCell ref="W58:AA58"/>
    <mergeCell ref="AB58:AF58"/>
    <mergeCell ref="AG58:AK58"/>
    <mergeCell ref="AN58:BQ58"/>
    <mergeCell ref="B61:F61"/>
    <mergeCell ref="G61:V61"/>
    <mergeCell ref="W61:AA61"/>
    <mergeCell ref="AB61:AF61"/>
    <mergeCell ref="AG61:AK61"/>
    <mergeCell ref="AN61:BQ61"/>
    <mergeCell ref="B60:F60"/>
    <mergeCell ref="G60:V60"/>
    <mergeCell ref="W60:AA60"/>
    <mergeCell ref="AB60:AF60"/>
    <mergeCell ref="AG60:AK60"/>
    <mergeCell ref="AN60:BQ60"/>
    <mergeCell ref="B63:F63"/>
    <mergeCell ref="G63:V63"/>
    <mergeCell ref="W63:AA63"/>
    <mergeCell ref="AB63:AF63"/>
    <mergeCell ref="AG63:AK63"/>
    <mergeCell ref="AN63:BQ63"/>
    <mergeCell ref="B62:F62"/>
    <mergeCell ref="G62:V62"/>
    <mergeCell ref="W62:AA62"/>
    <mergeCell ref="AB62:AF62"/>
    <mergeCell ref="AG62:AK62"/>
    <mergeCell ref="AN62:BQ62"/>
    <mergeCell ref="B65:F65"/>
    <mergeCell ref="G65:V65"/>
    <mergeCell ref="W65:AA65"/>
    <mergeCell ref="AB65:AF65"/>
    <mergeCell ref="AG65:AK65"/>
    <mergeCell ref="AN65:BQ65"/>
    <mergeCell ref="B64:F64"/>
    <mergeCell ref="G64:V64"/>
    <mergeCell ref="W64:AA64"/>
    <mergeCell ref="AB64:AF64"/>
    <mergeCell ref="AG64:AK64"/>
    <mergeCell ref="AN64:BQ64"/>
    <mergeCell ref="B67:F67"/>
    <mergeCell ref="G67:V67"/>
    <mergeCell ref="W67:AA67"/>
    <mergeCell ref="AB67:AF67"/>
    <mergeCell ref="AG67:AK67"/>
    <mergeCell ref="AN67:BQ67"/>
    <mergeCell ref="B66:F66"/>
    <mergeCell ref="G66:V66"/>
    <mergeCell ref="W66:AA66"/>
    <mergeCell ref="AB66:AF66"/>
    <mergeCell ref="AG66:AK66"/>
    <mergeCell ref="AN66:BQ66"/>
    <mergeCell ref="B69:F69"/>
    <mergeCell ref="G69:V69"/>
    <mergeCell ref="W69:AA69"/>
    <mergeCell ref="AB69:AF69"/>
    <mergeCell ref="AG69:AK69"/>
    <mergeCell ref="AN69:BQ69"/>
    <mergeCell ref="B68:F68"/>
    <mergeCell ref="G68:V68"/>
    <mergeCell ref="W68:AA68"/>
    <mergeCell ref="AB68:AF68"/>
    <mergeCell ref="AG68:AK68"/>
    <mergeCell ref="AN68:BQ68"/>
    <mergeCell ref="A71:F71"/>
    <mergeCell ref="G71:V71"/>
    <mergeCell ref="W71:AA71"/>
    <mergeCell ref="AB71:AF71"/>
    <mergeCell ref="AG71:AK71"/>
    <mergeCell ref="AN71:BW71"/>
    <mergeCell ref="B70:F70"/>
    <mergeCell ref="G70:V70"/>
    <mergeCell ref="W70:AA70"/>
    <mergeCell ref="AB70:AF70"/>
    <mergeCell ref="AG70:AK70"/>
    <mergeCell ref="AN70:BQ70"/>
    <mergeCell ref="AF73:AJ73"/>
    <mergeCell ref="B74:F74"/>
    <mergeCell ref="G74:K74"/>
    <mergeCell ref="L74:P74"/>
    <mergeCell ref="Q74:U74"/>
    <mergeCell ref="V74:Z74"/>
    <mergeCell ref="AA74:AE74"/>
    <mergeCell ref="AF74:AJ74"/>
    <mergeCell ref="B73:F73"/>
    <mergeCell ref="G73:K73"/>
    <mergeCell ref="L73:P73"/>
    <mergeCell ref="Q73:U73"/>
    <mergeCell ref="V73:Z73"/>
    <mergeCell ref="AA73:AE73"/>
    <mergeCell ref="AF75:AJ75"/>
    <mergeCell ref="B76:F76"/>
    <mergeCell ref="G76:K76"/>
    <mergeCell ref="L76:P76"/>
    <mergeCell ref="Q76:U76"/>
    <mergeCell ref="V76:Z76"/>
    <mergeCell ref="AA76:AE76"/>
    <mergeCell ref="AF76:AJ76"/>
    <mergeCell ref="B75:F75"/>
    <mergeCell ref="G75:K75"/>
    <mergeCell ref="L75:P75"/>
    <mergeCell ref="Q75:U75"/>
    <mergeCell ref="V75:Z75"/>
    <mergeCell ref="AA75:AE75"/>
    <mergeCell ref="AF77:AJ77"/>
    <mergeCell ref="B78:F78"/>
    <mergeCell ref="G78:K78"/>
    <mergeCell ref="L78:P78"/>
    <mergeCell ref="Q78:U78"/>
    <mergeCell ref="V78:Z78"/>
    <mergeCell ref="AA78:AE78"/>
    <mergeCell ref="AF78:AJ78"/>
    <mergeCell ref="B77:F77"/>
    <mergeCell ref="G77:K77"/>
    <mergeCell ref="L77:P77"/>
    <mergeCell ref="Q77:U77"/>
    <mergeCell ref="V77:Z77"/>
    <mergeCell ref="AA77:AE77"/>
    <mergeCell ref="B80:V80"/>
    <mergeCell ref="AA80:AE80"/>
    <mergeCell ref="B81:C81"/>
    <mergeCell ref="D81:H81"/>
    <mergeCell ref="I81:L81"/>
    <mergeCell ref="M81:P81"/>
    <mergeCell ref="Q81:U81"/>
    <mergeCell ref="V81:Z81"/>
    <mergeCell ref="AA81:AE81"/>
    <mergeCell ref="AF81:AH81"/>
    <mergeCell ref="AN81:BW81"/>
    <mergeCell ref="B82:C82"/>
    <mergeCell ref="D82:H82"/>
    <mergeCell ref="I82:L82"/>
    <mergeCell ref="M82:P82"/>
    <mergeCell ref="Q82:U82"/>
    <mergeCell ref="V82:Z82"/>
    <mergeCell ref="AA82:AE82"/>
    <mergeCell ref="AF82:AH82"/>
    <mergeCell ref="AA83:AE83"/>
    <mergeCell ref="AF83:AH83"/>
    <mergeCell ref="B84:C84"/>
    <mergeCell ref="D84:H84"/>
    <mergeCell ref="I84:L84"/>
    <mergeCell ref="M84:P84"/>
    <mergeCell ref="Q84:U84"/>
    <mergeCell ref="V84:Z84"/>
    <mergeCell ref="AA84:AE84"/>
    <mergeCell ref="AF84:AH84"/>
    <mergeCell ref="B83:C83"/>
    <mergeCell ref="D83:H83"/>
    <mergeCell ref="I83:L83"/>
    <mergeCell ref="M83:P83"/>
    <mergeCell ref="Q83:U83"/>
    <mergeCell ref="V83:Z83"/>
    <mergeCell ref="AA85:AE85"/>
    <mergeCell ref="AF85:AH85"/>
    <mergeCell ref="B86:C86"/>
    <mergeCell ref="D86:H86"/>
    <mergeCell ref="I86:L86"/>
    <mergeCell ref="M86:P86"/>
    <mergeCell ref="Q86:U86"/>
    <mergeCell ref="V86:Z86"/>
    <mergeCell ref="AA86:AE86"/>
    <mergeCell ref="B85:C85"/>
    <mergeCell ref="D85:H85"/>
    <mergeCell ref="I85:L85"/>
    <mergeCell ref="M85:P85"/>
    <mergeCell ref="Q85:U85"/>
    <mergeCell ref="V85:Z85"/>
    <mergeCell ref="AA89:AE89"/>
    <mergeCell ref="B89:C89"/>
    <mergeCell ref="D89:H89"/>
    <mergeCell ref="I89:L89"/>
    <mergeCell ref="M89:P89"/>
    <mergeCell ref="Q89:U89"/>
    <mergeCell ref="V89:Z89"/>
    <mergeCell ref="AA87:AE87"/>
    <mergeCell ref="B88:C88"/>
    <mergeCell ref="D88:H88"/>
    <mergeCell ref="I88:L88"/>
    <mergeCell ref="M88:P88"/>
    <mergeCell ref="Q88:U88"/>
    <mergeCell ref="V88:Z88"/>
    <mergeCell ref="AA88:AE88"/>
    <mergeCell ref="B87:C87"/>
    <mergeCell ref="D87:H87"/>
    <mergeCell ref="I87:L87"/>
    <mergeCell ref="M87:P87"/>
    <mergeCell ref="Q87:U87"/>
    <mergeCell ref="V87:Z87"/>
  </mergeCells>
  <phoneticPr fontId="3"/>
  <conditionalFormatting sqref="AN11:BQ11 AN14:BQ70">
    <cfRule type="expression" dxfId="178" priority="8">
      <formula>AN11&lt;&gt;""</formula>
    </cfRule>
  </conditionalFormatting>
  <conditionalFormatting sqref="AL78:BL78">
    <cfRule type="expression" dxfId="177" priority="7">
      <formula>AL78&lt;&gt;""</formula>
    </cfRule>
  </conditionalFormatting>
  <conditionalFormatting sqref="AN12:BQ12">
    <cfRule type="expression" dxfId="176" priority="6">
      <formula>AN12&lt;&gt;""</formula>
    </cfRule>
  </conditionalFormatting>
  <conditionalFormatting sqref="BR13:BS13">
    <cfRule type="expression" dxfId="175" priority="5">
      <formula>BR13&lt;&gt;""</formula>
    </cfRule>
  </conditionalFormatting>
  <conditionalFormatting sqref="AN13:BQ13">
    <cfRule type="expression" dxfId="174" priority="4">
      <formula>AN13&lt;&gt;""</formula>
    </cfRule>
  </conditionalFormatting>
  <conditionalFormatting sqref="AN81">
    <cfRule type="expression" dxfId="173" priority="2">
      <formula>AN81&lt;&gt;""</formula>
    </cfRule>
  </conditionalFormatting>
  <conditionalFormatting sqref="AN71">
    <cfRule type="expression" dxfId="172" priority="1">
      <formula>AN71&lt;&gt;""</formula>
    </cfRule>
  </conditionalFormatting>
  <conditionalFormatting sqref="AK80:BT80">
    <cfRule type="expression" dxfId="171" priority="3">
      <formula>#REF!&lt;&gt;""</formula>
    </cfRule>
  </conditionalFormatting>
  <conditionalFormatting sqref="AK82:BT89 AK81:AM81">
    <cfRule type="expression" dxfId="170" priority="9">
      <formula>#REF!&lt;&gt;""</formula>
    </cfRule>
  </conditionalFormatting>
  <dataValidations count="4">
    <dataValidation allowBlank="1" showInputMessage="1" showErrorMessage="1" promptTitle="１、２" prompt="個票の対応する欄の情報を引用しています。シートのコピー等を行って正しい情報が反映されていない場合は、個票側の入力内容を修正してください。_x000a_" sqref="H4:AK5 P6:AI6"/>
    <dataValidation type="list" errorStyle="information" allowBlank="1" showInputMessage="1" showErrorMessage="1" errorTitle="経費区分" error="正しく入力されているか確認してください。" promptTitle="経費区分" prompt="リストから該当するものを選択" sqref="B11:F70">
      <formula1>経費区分</formula1>
    </dataValidation>
    <dataValidation imeMode="off" allowBlank="1" showInputMessage="1" showErrorMessage="1" sqref="W11:AK70"/>
    <dataValidation allowBlank="1" showInputMessage="1" showErrorMessage="1" promptTitle="１～３" prompt="個票の対応する欄の情報を引用しています。シートのコピー等を行って正しい情報が反映されていない場合は、個票側の入力内容を修正してください。_x000a_" sqref="AJ6"/>
  </dataValidations>
  <pageMargins left="0.70866141732283472" right="0.70866141732283472" top="0.39370078740157483" bottom="0.3937007874015748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78"/>
  <sheetViews>
    <sheetView view="pageBreakPreview" zoomScale="120" zoomScaleNormal="120" zoomScaleSheetLayoutView="120" workbookViewId="0">
      <selection sqref="A1:I1"/>
    </sheetView>
  </sheetViews>
  <sheetFormatPr defaultColWidth="2.7109375" defaultRowHeight="12" customHeight="1" x14ac:dyDescent="0.15"/>
  <cols>
    <col min="1" max="36" width="2.7109375" style="1"/>
    <col min="37" max="37" width="2.7109375" style="1" hidden="1" customWidth="1"/>
    <col min="38" max="38" width="2.7109375" style="1"/>
    <col min="39" max="58" width="2.7109375" style="2"/>
    <col min="59" max="75" width="2.7109375" style="2" customWidth="1"/>
    <col min="76" max="76" width="16.140625" style="2" customWidth="1"/>
    <col min="77" max="80" width="16.140625" style="1" customWidth="1"/>
    <col min="81" max="16384" width="2.7109375" style="1"/>
  </cols>
  <sheetData>
    <row r="1" spans="1:79" ht="17.25" x14ac:dyDescent="0.15">
      <c r="A1" s="211" t="s">
        <v>41</v>
      </c>
      <c r="B1" s="211"/>
      <c r="C1" s="211"/>
      <c r="D1" s="211"/>
      <c r="E1" s="211"/>
      <c r="F1" s="211"/>
      <c r="G1" s="211"/>
      <c r="H1" s="211"/>
      <c r="I1" s="211"/>
      <c r="J1" s="10"/>
      <c r="K1" s="10"/>
      <c r="L1" s="10"/>
      <c r="M1" s="10"/>
      <c r="N1" s="10"/>
      <c r="O1" s="10"/>
      <c r="P1" s="10"/>
      <c r="Q1" s="10"/>
      <c r="R1" s="10"/>
      <c r="S1" s="10"/>
      <c r="T1" s="10"/>
      <c r="U1" s="10"/>
      <c r="V1" s="10"/>
      <c r="W1" s="10"/>
      <c r="X1" s="10"/>
      <c r="Y1" s="10"/>
      <c r="Z1" s="10"/>
      <c r="AA1" s="10"/>
      <c r="AB1" s="10"/>
      <c r="AC1" s="10"/>
      <c r="AD1" s="10"/>
      <c r="AE1" s="10"/>
      <c r="AF1" s="11" t="s">
        <v>4</v>
      </c>
      <c r="AG1" s="130"/>
      <c r="AH1" s="131"/>
      <c r="AI1" s="132"/>
      <c r="AJ1" s="10"/>
      <c r="AK1" s="10"/>
      <c r="AL1" s="10"/>
      <c r="AM1" s="1"/>
      <c r="AN1" s="161" t="str">
        <f>IF(AG1="","【入力】個票番号を入力してください","")</f>
        <v>【入力】個票番号を入力してください</v>
      </c>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Y1" s="2"/>
    </row>
    <row r="2" spans="1:79" ht="12"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Y2" s="2"/>
    </row>
    <row r="3" spans="1:79" ht="12" customHeight="1" x14ac:dyDescent="0.15">
      <c r="A3" s="10"/>
      <c r="B3" s="49"/>
      <c r="C3" s="49"/>
      <c r="D3" s="49"/>
      <c r="E3" s="184" t="s">
        <v>291</v>
      </c>
      <c r="F3" s="184"/>
      <c r="G3" s="184"/>
      <c r="H3" s="184"/>
      <c r="I3" s="184"/>
      <c r="J3" s="184"/>
      <c r="K3" s="184"/>
      <c r="L3" s="184"/>
      <c r="M3" s="183" t="s">
        <v>139</v>
      </c>
      <c r="N3" s="183"/>
      <c r="O3" s="183"/>
      <c r="P3" s="183"/>
      <c r="Q3" s="183"/>
      <c r="R3" s="183"/>
      <c r="S3" s="183"/>
      <c r="T3" s="183"/>
      <c r="U3" s="183"/>
      <c r="V3" s="183"/>
      <c r="W3" s="183"/>
      <c r="X3" s="183"/>
      <c r="Y3" s="183"/>
      <c r="Z3" s="183"/>
      <c r="AA3" s="183"/>
      <c r="AB3" s="162" t="s">
        <v>292</v>
      </c>
      <c r="AC3" s="162"/>
      <c r="AD3" s="162"/>
      <c r="AE3" s="162"/>
      <c r="AF3" s="162"/>
      <c r="AG3" s="162"/>
      <c r="AH3" s="10" t="s">
        <v>4</v>
      </c>
      <c r="AI3" s="10"/>
      <c r="AJ3" s="10"/>
      <c r="AK3" s="10" t="str">
        <f>IF(E3="（令和５年度当初）","R5当",IF(E3="（令和４年度第２次補正）","R4補",""))</f>
        <v>R4補</v>
      </c>
      <c r="AL3" s="79"/>
      <c r="AM3" s="1"/>
      <c r="AN3" s="161" t="str">
        <f>IF(OR(E3="(      　分）",AB3="(      　分）"),"【入力】予算区分、自治体区分をリストボックスから選択してください","")</f>
        <v/>
      </c>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Y3" s="2"/>
    </row>
    <row r="4" spans="1:79" x14ac:dyDescent="0.1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
      <c r="BY4" s="2"/>
    </row>
    <row r="5" spans="1:79" ht="15" customHeight="1" x14ac:dyDescent="0.15">
      <c r="A5" s="10"/>
      <c r="B5" s="10"/>
      <c r="C5" s="10"/>
      <c r="D5" s="10"/>
      <c r="E5" s="10"/>
      <c r="F5" s="10"/>
      <c r="G5" s="10"/>
      <c r="H5" s="10"/>
      <c r="I5" s="10"/>
      <c r="J5" s="10"/>
      <c r="K5" s="10"/>
      <c r="L5" s="10"/>
      <c r="M5" s="10"/>
      <c r="N5" s="181" t="s">
        <v>22</v>
      </c>
      <c r="O5" s="181"/>
      <c r="P5" s="181"/>
      <c r="Q5" s="181"/>
      <c r="R5" s="181"/>
      <c r="S5" s="181"/>
      <c r="T5" s="182"/>
      <c r="U5" s="182"/>
      <c r="V5" s="182"/>
      <c r="W5" s="182"/>
      <c r="X5" s="182"/>
      <c r="Y5" s="182"/>
      <c r="Z5" s="182"/>
      <c r="AA5" s="182"/>
      <c r="AB5" s="185" t="s">
        <v>9</v>
      </c>
      <c r="AC5" s="185"/>
      <c r="AD5" s="185"/>
      <c r="AE5" s="185"/>
      <c r="AF5" s="341" t="s">
        <v>293</v>
      </c>
      <c r="AG5" s="341"/>
      <c r="AH5" s="341"/>
      <c r="AI5" s="13" t="s">
        <v>8</v>
      </c>
      <c r="AJ5" s="10"/>
      <c r="AK5" s="10"/>
      <c r="AL5" s="10"/>
      <c r="AM5" s="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Y5" s="2"/>
    </row>
    <row r="6" spans="1:79" ht="15" customHeight="1" x14ac:dyDescent="0.15">
      <c r="N6" s="352" t="s">
        <v>58</v>
      </c>
      <c r="O6" s="352"/>
      <c r="P6" s="352"/>
      <c r="Q6" s="352"/>
      <c r="R6" s="352"/>
      <c r="S6" s="352"/>
      <c r="T6" s="353"/>
      <c r="U6" s="353"/>
      <c r="V6" s="353"/>
      <c r="W6" s="353"/>
      <c r="X6" s="353"/>
      <c r="Y6" s="353"/>
      <c r="Z6" s="353"/>
      <c r="AA6" s="353"/>
      <c r="AB6" s="353"/>
      <c r="AC6" s="353"/>
      <c r="AD6" s="353"/>
      <c r="AE6" s="353"/>
      <c r="AF6" s="353"/>
      <c r="AG6" s="353"/>
      <c r="AH6" s="353"/>
      <c r="AI6" s="353"/>
      <c r="AM6" s="1"/>
      <c r="AN6" s="161" t="str">
        <f>IF(AND(T5&lt;&gt;0,AF5&lt;&gt;0,T6&lt;&gt;0),"","【入力】自治体名、都道府県名、担当部局名を入力してください")</f>
        <v>【入力】自治体名、都道府県名、担当部局名を入力してください</v>
      </c>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Y6" s="2"/>
    </row>
    <row r="7" spans="1:79" ht="12" customHeight="1" thickBot="1" x14ac:dyDescent="0.2">
      <c r="AM7" s="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Y7" s="2"/>
    </row>
    <row r="8" spans="1:79" ht="12" customHeight="1" x14ac:dyDescent="0.15">
      <c r="A8" s="163" t="s">
        <v>1</v>
      </c>
      <c r="B8" s="164"/>
      <c r="C8" s="164"/>
      <c r="D8" s="164"/>
      <c r="E8" s="164"/>
      <c r="F8" s="164"/>
      <c r="G8" s="165"/>
      <c r="H8" s="169"/>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1"/>
      <c r="AM8" s="1"/>
      <c r="AN8" s="161" t="str">
        <f>IF(AND(H8&lt;&gt;"",H10&lt;&gt;"",H12&lt;&gt;"",AF15&lt;&gt;""),"","【選択】事業メニュー、区分、関連事業メニュー、新規／継続をリストボックスから選択してください")</f>
        <v>【選択】事業メニュー、区分、関連事業メニュー、新規／継続をリストボックスから選択してください</v>
      </c>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
      <c r="BY8" s="14"/>
      <c r="BZ8" s="14"/>
    </row>
    <row r="9" spans="1:79" ht="12" customHeight="1" x14ac:dyDescent="0.15">
      <c r="A9" s="166"/>
      <c r="B9" s="167"/>
      <c r="C9" s="167"/>
      <c r="D9" s="167"/>
      <c r="E9" s="167"/>
      <c r="F9" s="167"/>
      <c r="G9" s="168"/>
      <c r="H9" s="172"/>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4"/>
      <c r="AM9" s="1"/>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1"/>
    </row>
    <row r="10" spans="1:79" ht="12" customHeight="1" x14ac:dyDescent="0.15">
      <c r="A10" s="175" t="s">
        <v>5</v>
      </c>
      <c r="B10" s="176"/>
      <c r="C10" s="176"/>
      <c r="D10" s="176"/>
      <c r="E10" s="176"/>
      <c r="F10" s="176"/>
      <c r="G10" s="177"/>
      <c r="H10" s="178"/>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80"/>
      <c r="AM10" s="1"/>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1"/>
    </row>
    <row r="11" spans="1:79" ht="12" customHeight="1" x14ac:dyDescent="0.15">
      <c r="A11" s="166"/>
      <c r="B11" s="167"/>
      <c r="C11" s="167"/>
      <c r="D11" s="167"/>
      <c r="E11" s="167"/>
      <c r="F11" s="167"/>
      <c r="G11" s="168"/>
      <c r="H11" s="172"/>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4"/>
      <c r="AM11" s="1"/>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14"/>
      <c r="BY11" s="14"/>
      <c r="BZ11" s="14"/>
      <c r="CA11" s="14"/>
    </row>
    <row r="12" spans="1:79" ht="12" customHeight="1" x14ac:dyDescent="0.15">
      <c r="A12" s="135" t="s">
        <v>2</v>
      </c>
      <c r="B12" s="136"/>
      <c r="C12" s="136"/>
      <c r="D12" s="136"/>
      <c r="E12" s="136"/>
      <c r="F12" s="136"/>
      <c r="G12" s="136"/>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4"/>
      <c r="AM12" s="1"/>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14"/>
      <c r="BY12" s="14"/>
      <c r="BZ12" s="14"/>
      <c r="CA12" s="14"/>
    </row>
    <row r="13" spans="1:79" ht="12" customHeight="1" x14ac:dyDescent="0.15">
      <c r="A13" s="135"/>
      <c r="B13" s="136"/>
      <c r="C13" s="136"/>
      <c r="D13" s="136"/>
      <c r="E13" s="136"/>
      <c r="F13" s="136"/>
      <c r="G13" s="136"/>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4"/>
      <c r="AM13" s="1"/>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14"/>
      <c r="BY13" s="14"/>
      <c r="BZ13" s="14"/>
      <c r="CA13" s="14"/>
    </row>
    <row r="14" spans="1:79" ht="12" customHeight="1" x14ac:dyDescent="0.15">
      <c r="A14" s="135"/>
      <c r="B14" s="136"/>
      <c r="C14" s="136"/>
      <c r="D14" s="136"/>
      <c r="E14" s="136"/>
      <c r="F14" s="136"/>
      <c r="G14" s="13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4"/>
      <c r="AM14" s="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4"/>
      <c r="BY14" s="14"/>
      <c r="BZ14" s="14"/>
      <c r="CA14" s="14"/>
    </row>
    <row r="15" spans="1:79" ht="12" customHeight="1" x14ac:dyDescent="0.15">
      <c r="A15" s="135" t="s">
        <v>0</v>
      </c>
      <c r="B15" s="136"/>
      <c r="C15" s="136"/>
      <c r="D15" s="136"/>
      <c r="E15" s="136"/>
      <c r="F15" s="136"/>
      <c r="G15" s="136"/>
      <c r="H15" s="137"/>
      <c r="I15" s="138"/>
      <c r="J15" s="138"/>
      <c r="K15" s="138"/>
      <c r="L15" s="138"/>
      <c r="M15" s="138"/>
      <c r="N15" s="138"/>
      <c r="O15" s="138"/>
      <c r="P15" s="138"/>
      <c r="Q15" s="138"/>
      <c r="R15" s="138"/>
      <c r="S15" s="138"/>
      <c r="T15" s="138"/>
      <c r="U15" s="138"/>
      <c r="V15" s="138"/>
      <c r="W15" s="138"/>
      <c r="X15" s="138"/>
      <c r="Y15" s="138"/>
      <c r="Z15" s="138"/>
      <c r="AA15" s="138"/>
      <c r="AB15" s="143" t="s">
        <v>19</v>
      </c>
      <c r="AC15" s="144"/>
      <c r="AD15" s="144"/>
      <c r="AE15" s="145"/>
      <c r="AF15" s="152"/>
      <c r="AG15" s="153"/>
      <c r="AH15" s="153"/>
      <c r="AI15" s="153"/>
      <c r="AJ15" s="154"/>
      <c r="AM15" s="1"/>
      <c r="AN15" s="161" t="str">
        <f>IF(S18="","【入力】実施期間を入力してください。※始期は「交付決定日」","")</f>
        <v>【入力】実施期間を入力してください。※始期は「交付決定日」</v>
      </c>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4"/>
      <c r="BY15" s="14"/>
      <c r="BZ15" s="14"/>
      <c r="CA15" s="14"/>
    </row>
    <row r="16" spans="1:79" ht="12" customHeight="1" x14ac:dyDescent="0.15">
      <c r="A16" s="135"/>
      <c r="B16" s="136"/>
      <c r="C16" s="136"/>
      <c r="D16" s="136"/>
      <c r="E16" s="136"/>
      <c r="F16" s="136"/>
      <c r="G16" s="136"/>
      <c r="H16" s="139"/>
      <c r="I16" s="140"/>
      <c r="J16" s="140"/>
      <c r="K16" s="140"/>
      <c r="L16" s="140"/>
      <c r="M16" s="140"/>
      <c r="N16" s="140"/>
      <c r="O16" s="140"/>
      <c r="P16" s="140"/>
      <c r="Q16" s="140"/>
      <c r="R16" s="140"/>
      <c r="S16" s="140"/>
      <c r="T16" s="140"/>
      <c r="U16" s="140"/>
      <c r="V16" s="140"/>
      <c r="W16" s="140"/>
      <c r="X16" s="140"/>
      <c r="Y16" s="140"/>
      <c r="Z16" s="140"/>
      <c r="AA16" s="140"/>
      <c r="AB16" s="146"/>
      <c r="AC16" s="147"/>
      <c r="AD16" s="147"/>
      <c r="AE16" s="148"/>
      <c r="AF16" s="155"/>
      <c r="AG16" s="156"/>
      <c r="AH16" s="156"/>
      <c r="AI16" s="156"/>
      <c r="AJ16" s="157"/>
      <c r="AM16" s="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4"/>
      <c r="BY16" s="14"/>
      <c r="BZ16" s="14"/>
      <c r="CA16" s="14"/>
    </row>
    <row r="17" spans="1:79" ht="12" customHeight="1" x14ac:dyDescent="0.15">
      <c r="A17" s="135"/>
      <c r="B17" s="136"/>
      <c r="C17" s="136"/>
      <c r="D17" s="136"/>
      <c r="E17" s="136"/>
      <c r="F17" s="136"/>
      <c r="G17" s="136"/>
      <c r="H17" s="141"/>
      <c r="I17" s="142"/>
      <c r="J17" s="142"/>
      <c r="K17" s="142"/>
      <c r="L17" s="142"/>
      <c r="M17" s="142"/>
      <c r="N17" s="142"/>
      <c r="O17" s="142"/>
      <c r="P17" s="142"/>
      <c r="Q17" s="142"/>
      <c r="R17" s="142"/>
      <c r="S17" s="142"/>
      <c r="T17" s="142"/>
      <c r="U17" s="142"/>
      <c r="V17" s="142"/>
      <c r="W17" s="142"/>
      <c r="X17" s="142"/>
      <c r="Y17" s="142"/>
      <c r="Z17" s="142"/>
      <c r="AA17" s="142"/>
      <c r="AB17" s="149"/>
      <c r="AC17" s="150"/>
      <c r="AD17" s="150"/>
      <c r="AE17" s="151"/>
      <c r="AF17" s="158"/>
      <c r="AG17" s="159"/>
      <c r="AH17" s="159"/>
      <c r="AI17" s="159"/>
      <c r="AJ17" s="160"/>
      <c r="AM17" s="1"/>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14"/>
      <c r="BY17" s="14"/>
      <c r="BZ17" s="14"/>
      <c r="CA17" s="14"/>
    </row>
    <row r="18" spans="1:79" ht="12" customHeight="1" x14ac:dyDescent="0.15">
      <c r="A18" s="354" t="s">
        <v>3</v>
      </c>
      <c r="B18" s="355"/>
      <c r="C18" s="355"/>
      <c r="D18" s="355"/>
      <c r="E18" s="355"/>
      <c r="F18" s="355"/>
      <c r="G18" s="355"/>
      <c r="H18" s="356" t="s">
        <v>40</v>
      </c>
      <c r="I18" s="357"/>
      <c r="J18" s="357"/>
      <c r="K18" s="357"/>
      <c r="L18" s="357"/>
      <c r="M18" s="357"/>
      <c r="N18" s="357"/>
      <c r="O18" s="357"/>
      <c r="P18" s="357"/>
      <c r="Q18" s="360" t="s">
        <v>17</v>
      </c>
      <c r="R18" s="360"/>
      <c r="S18" s="362"/>
      <c r="T18" s="362"/>
      <c r="U18" s="362"/>
      <c r="V18" s="362"/>
      <c r="W18" s="362"/>
      <c r="X18" s="362"/>
      <c r="Y18" s="362"/>
      <c r="Z18" s="362"/>
      <c r="AA18" s="362"/>
      <c r="AB18" s="364" t="s">
        <v>48</v>
      </c>
      <c r="AC18" s="365"/>
      <c r="AD18" s="365"/>
      <c r="AE18" s="366"/>
      <c r="AF18" s="370"/>
      <c r="AG18" s="370"/>
      <c r="AH18" s="370"/>
      <c r="AI18" s="342" t="s">
        <v>49</v>
      </c>
      <c r="AJ18" s="343"/>
      <c r="AM18" s="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4"/>
      <c r="BY18" s="14"/>
      <c r="BZ18" s="14"/>
      <c r="CA18" s="14"/>
    </row>
    <row r="19" spans="1:79" ht="12" customHeight="1" x14ac:dyDescent="0.15">
      <c r="A19" s="354"/>
      <c r="B19" s="355"/>
      <c r="C19" s="355"/>
      <c r="D19" s="355"/>
      <c r="E19" s="355"/>
      <c r="F19" s="355"/>
      <c r="G19" s="355"/>
      <c r="H19" s="358"/>
      <c r="I19" s="359"/>
      <c r="J19" s="359"/>
      <c r="K19" s="359"/>
      <c r="L19" s="359"/>
      <c r="M19" s="359"/>
      <c r="N19" s="359"/>
      <c r="O19" s="359"/>
      <c r="P19" s="359"/>
      <c r="Q19" s="361"/>
      <c r="R19" s="361"/>
      <c r="S19" s="363"/>
      <c r="T19" s="363"/>
      <c r="U19" s="363"/>
      <c r="V19" s="363"/>
      <c r="W19" s="363"/>
      <c r="X19" s="363"/>
      <c r="Y19" s="363"/>
      <c r="Z19" s="363"/>
      <c r="AA19" s="363"/>
      <c r="AB19" s="367"/>
      <c r="AC19" s="368"/>
      <c r="AD19" s="368"/>
      <c r="AE19" s="369"/>
      <c r="AF19" s="371"/>
      <c r="AG19" s="371"/>
      <c r="AH19" s="371"/>
      <c r="AI19" s="344"/>
      <c r="AJ19" s="345"/>
      <c r="AK19" s="15"/>
      <c r="AL19" s="15"/>
      <c r="AM19" s="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4"/>
      <c r="BY19" s="14"/>
      <c r="BZ19" s="14"/>
      <c r="CA19" s="14"/>
    </row>
    <row r="20" spans="1:79" ht="12" customHeight="1" x14ac:dyDescent="0.15">
      <c r="A20" s="372" t="s">
        <v>42</v>
      </c>
      <c r="B20" s="355"/>
      <c r="C20" s="355"/>
      <c r="D20" s="355"/>
      <c r="E20" s="355"/>
      <c r="F20" s="355"/>
      <c r="G20" s="355"/>
      <c r="H20" s="373"/>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7" t="s">
        <v>21</v>
      </c>
      <c r="AJ20" s="378"/>
      <c r="AK20" s="16"/>
      <c r="AL20" s="16"/>
      <c r="AM20" s="1"/>
      <c r="AN20" s="161" t="str">
        <f>IF(H20="","【入力】対象経費支出予定額を入力してください。","")</f>
        <v>【入力】対象経費支出予定額を入力してください。</v>
      </c>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4"/>
      <c r="BY20" s="14"/>
      <c r="BZ20" s="14"/>
      <c r="CA20" s="14"/>
    </row>
    <row r="21" spans="1:79" ht="12" customHeight="1" x14ac:dyDescent="0.15">
      <c r="A21" s="354"/>
      <c r="B21" s="355"/>
      <c r="C21" s="355"/>
      <c r="D21" s="355"/>
      <c r="E21" s="355"/>
      <c r="F21" s="355"/>
      <c r="G21" s="355"/>
      <c r="H21" s="375"/>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9"/>
      <c r="AJ21" s="380"/>
      <c r="AK21" s="17"/>
      <c r="AL21" s="17"/>
      <c r="AM21" s="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4"/>
      <c r="BY21" s="14"/>
      <c r="BZ21" s="14"/>
      <c r="CA21" s="14"/>
    </row>
    <row r="22" spans="1:79" s="18" customFormat="1" ht="12" customHeight="1" x14ac:dyDescent="0.15">
      <c r="A22" s="346" t="s">
        <v>135</v>
      </c>
      <c r="B22" s="347"/>
      <c r="C22" s="347"/>
      <c r="D22" s="347"/>
      <c r="E22" s="347"/>
      <c r="F22" s="347"/>
      <c r="G22" s="347"/>
      <c r="H22" s="218" t="s">
        <v>134</v>
      </c>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20"/>
      <c r="AN22" s="242" t="s">
        <v>18</v>
      </c>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c r="BW22" s="244"/>
    </row>
    <row r="23" spans="1:79" s="18" customFormat="1" ht="12" customHeight="1" x14ac:dyDescent="0.15">
      <c r="A23" s="348"/>
      <c r="B23" s="349"/>
      <c r="C23" s="349"/>
      <c r="D23" s="349"/>
      <c r="E23" s="349"/>
      <c r="F23" s="349"/>
      <c r="G23" s="349"/>
      <c r="H23" s="212" t="s">
        <v>133</v>
      </c>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4"/>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row>
    <row r="24" spans="1:79" s="18" customFormat="1" ht="12" customHeight="1" x14ac:dyDescent="0.15">
      <c r="A24" s="348"/>
      <c r="B24" s="349"/>
      <c r="C24" s="349"/>
      <c r="D24" s="349"/>
      <c r="E24" s="349"/>
      <c r="F24" s="349"/>
      <c r="G24" s="349"/>
      <c r="H24" s="212"/>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4"/>
    </row>
    <row r="25" spans="1:79" s="18" customFormat="1" ht="12" customHeight="1" x14ac:dyDescent="0.15">
      <c r="A25" s="348"/>
      <c r="B25" s="349"/>
      <c r="C25" s="349"/>
      <c r="D25" s="349"/>
      <c r="E25" s="349"/>
      <c r="F25" s="349"/>
      <c r="G25" s="349"/>
      <c r="H25" s="212"/>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4"/>
    </row>
    <row r="26" spans="1:79" s="18" customFormat="1" x14ac:dyDescent="0.15">
      <c r="A26" s="348"/>
      <c r="B26" s="349"/>
      <c r="C26" s="349"/>
      <c r="D26" s="349"/>
      <c r="E26" s="349"/>
      <c r="F26" s="349"/>
      <c r="G26" s="349"/>
      <c r="H26" s="212"/>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4"/>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row>
    <row r="27" spans="1:79" s="18" customFormat="1" x14ac:dyDescent="0.15">
      <c r="A27" s="348"/>
      <c r="B27" s="349"/>
      <c r="C27" s="349"/>
      <c r="D27" s="349"/>
      <c r="E27" s="349"/>
      <c r="F27" s="349"/>
      <c r="G27" s="349"/>
      <c r="H27" s="212"/>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4"/>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row>
    <row r="28" spans="1:79" s="18" customFormat="1" x14ac:dyDescent="0.15">
      <c r="A28" s="348"/>
      <c r="B28" s="349"/>
      <c r="C28" s="349"/>
      <c r="D28" s="349"/>
      <c r="E28" s="349"/>
      <c r="F28" s="349"/>
      <c r="G28" s="349"/>
      <c r="H28" s="212"/>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4"/>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row>
    <row r="29" spans="1:79" s="18" customFormat="1" ht="12" customHeight="1" x14ac:dyDescent="0.15">
      <c r="A29" s="348"/>
      <c r="B29" s="349"/>
      <c r="C29" s="349"/>
      <c r="D29" s="349"/>
      <c r="E29" s="349"/>
      <c r="F29" s="349"/>
      <c r="G29" s="349"/>
      <c r="H29" s="212"/>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4"/>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row>
    <row r="30" spans="1:79" s="18" customFormat="1" ht="12" customHeight="1" x14ac:dyDescent="0.15">
      <c r="A30" s="348"/>
      <c r="B30" s="349"/>
      <c r="C30" s="349"/>
      <c r="D30" s="349"/>
      <c r="E30" s="349"/>
      <c r="F30" s="349"/>
      <c r="G30" s="349"/>
      <c r="H30" s="212"/>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4"/>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row>
    <row r="31" spans="1:79" s="18" customFormat="1" ht="12" customHeight="1" x14ac:dyDescent="0.15">
      <c r="A31" s="348"/>
      <c r="B31" s="349"/>
      <c r="C31" s="349"/>
      <c r="D31" s="349"/>
      <c r="E31" s="349"/>
      <c r="F31" s="349"/>
      <c r="G31" s="349"/>
      <c r="H31" s="212"/>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4"/>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row>
    <row r="32" spans="1:79" s="18" customFormat="1" ht="12" customHeight="1" x14ac:dyDescent="0.15">
      <c r="A32" s="348"/>
      <c r="B32" s="349"/>
      <c r="C32" s="349"/>
      <c r="D32" s="349"/>
      <c r="E32" s="349"/>
      <c r="F32" s="349"/>
      <c r="G32" s="349"/>
      <c r="H32" s="212"/>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4"/>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row>
    <row r="33" spans="1:75" s="18" customFormat="1" ht="12" customHeight="1" x14ac:dyDescent="0.15">
      <c r="A33" s="348"/>
      <c r="B33" s="349"/>
      <c r="C33" s="349"/>
      <c r="D33" s="349"/>
      <c r="E33" s="349"/>
      <c r="F33" s="349"/>
      <c r="G33" s="349"/>
      <c r="H33" s="215"/>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7"/>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row>
    <row r="34" spans="1:75" s="18" customFormat="1" ht="12" customHeight="1" x14ac:dyDescent="0.15">
      <c r="A34" s="348"/>
      <c r="B34" s="349"/>
      <c r="C34" s="349"/>
      <c r="D34" s="349"/>
      <c r="E34" s="349"/>
      <c r="F34" s="349"/>
      <c r="G34" s="349"/>
      <c r="H34" s="218" t="s">
        <v>137</v>
      </c>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20"/>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row>
    <row r="35" spans="1:75" s="18" customFormat="1" ht="12" customHeight="1" x14ac:dyDescent="0.15">
      <c r="A35" s="348"/>
      <c r="B35" s="349"/>
      <c r="C35" s="349"/>
      <c r="D35" s="349"/>
      <c r="E35" s="349"/>
      <c r="F35" s="349"/>
      <c r="G35" s="349"/>
      <c r="H35" s="387"/>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row>
    <row r="36" spans="1:75" s="18" customFormat="1" ht="12" customHeight="1" x14ac:dyDescent="0.15">
      <c r="A36" s="348"/>
      <c r="B36" s="349"/>
      <c r="C36" s="349"/>
      <c r="D36" s="349"/>
      <c r="E36" s="349"/>
      <c r="F36" s="349"/>
      <c r="G36" s="349"/>
      <c r="H36" s="387"/>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row>
    <row r="37" spans="1:75" s="18" customFormat="1" x14ac:dyDescent="0.15">
      <c r="A37" s="348"/>
      <c r="B37" s="349"/>
      <c r="C37" s="349"/>
      <c r="D37" s="349"/>
      <c r="E37" s="349"/>
      <c r="F37" s="349"/>
      <c r="G37" s="349"/>
      <c r="H37" s="387"/>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row>
    <row r="38" spans="1:75" s="18" customFormat="1" x14ac:dyDescent="0.15">
      <c r="A38" s="348"/>
      <c r="B38" s="349"/>
      <c r="C38" s="349"/>
      <c r="D38" s="349"/>
      <c r="E38" s="349"/>
      <c r="F38" s="349"/>
      <c r="G38" s="349"/>
      <c r="H38" s="387"/>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row>
    <row r="39" spans="1:75" s="18" customFormat="1" x14ac:dyDescent="0.15">
      <c r="A39" s="348"/>
      <c r="B39" s="349"/>
      <c r="C39" s="349"/>
      <c r="D39" s="349"/>
      <c r="E39" s="349"/>
      <c r="F39" s="349"/>
      <c r="G39" s="349"/>
      <c r="H39" s="387"/>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row>
    <row r="40" spans="1:75" s="18" customFormat="1" x14ac:dyDescent="0.15">
      <c r="A40" s="348"/>
      <c r="B40" s="349"/>
      <c r="C40" s="349"/>
      <c r="D40" s="349"/>
      <c r="E40" s="349"/>
      <c r="F40" s="349"/>
      <c r="G40" s="349"/>
      <c r="H40" s="390"/>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2"/>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row>
    <row r="41" spans="1:75" s="18" customFormat="1" ht="12" customHeight="1" x14ac:dyDescent="0.15">
      <c r="A41" s="348"/>
      <c r="B41" s="349"/>
      <c r="C41" s="349"/>
      <c r="D41" s="349"/>
      <c r="E41" s="349"/>
      <c r="F41" s="349"/>
      <c r="G41" s="349"/>
      <c r="H41" s="218" t="s">
        <v>136</v>
      </c>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20"/>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row>
    <row r="42" spans="1:75" s="18" customFormat="1" ht="12" customHeight="1" x14ac:dyDescent="0.15">
      <c r="A42" s="348"/>
      <c r="B42" s="349"/>
      <c r="C42" s="349"/>
      <c r="D42" s="349"/>
      <c r="E42" s="349"/>
      <c r="F42" s="349"/>
      <c r="G42" s="349"/>
      <c r="H42" s="387"/>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row>
    <row r="43" spans="1:75" s="18" customFormat="1" ht="12" customHeight="1" x14ac:dyDescent="0.15">
      <c r="A43" s="348"/>
      <c r="B43" s="349"/>
      <c r="C43" s="349"/>
      <c r="D43" s="349"/>
      <c r="E43" s="349"/>
      <c r="F43" s="349"/>
      <c r="G43" s="349"/>
      <c r="H43" s="387"/>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row>
    <row r="44" spans="1:75" s="18" customFormat="1" ht="12" customHeight="1" x14ac:dyDescent="0.15">
      <c r="A44" s="348"/>
      <c r="B44" s="349"/>
      <c r="C44" s="349"/>
      <c r="D44" s="349"/>
      <c r="E44" s="349"/>
      <c r="F44" s="349"/>
      <c r="G44" s="349"/>
      <c r="H44" s="387"/>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row>
    <row r="45" spans="1:75" s="18" customFormat="1" ht="12" customHeight="1" x14ac:dyDescent="0.15">
      <c r="A45" s="350"/>
      <c r="B45" s="351"/>
      <c r="C45" s="351"/>
      <c r="D45" s="351"/>
      <c r="E45" s="351"/>
      <c r="F45" s="351"/>
      <c r="G45" s="351"/>
      <c r="H45" s="390"/>
      <c r="I45" s="391"/>
      <c r="J45" s="391"/>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2"/>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row>
    <row r="46" spans="1:75" ht="12" customHeight="1" x14ac:dyDescent="0.15">
      <c r="A46" s="190" t="s">
        <v>132</v>
      </c>
      <c r="B46" s="191"/>
      <c r="C46" s="194" t="s">
        <v>62</v>
      </c>
      <c r="D46" s="195"/>
      <c r="E46" s="194" t="s">
        <v>34</v>
      </c>
      <c r="F46" s="198"/>
      <c r="G46" s="198"/>
      <c r="H46" s="198"/>
      <c r="I46" s="195"/>
      <c r="J46" s="194" t="s">
        <v>61</v>
      </c>
      <c r="K46" s="198"/>
      <c r="L46" s="198"/>
      <c r="M46" s="198"/>
      <c r="N46" s="198"/>
      <c r="O46" s="198"/>
      <c r="P46" s="198"/>
      <c r="Q46" s="198"/>
      <c r="R46" s="198"/>
      <c r="S46" s="198"/>
      <c r="T46" s="198"/>
      <c r="U46" s="198"/>
      <c r="V46" s="198"/>
      <c r="W46" s="198"/>
      <c r="X46" s="198"/>
      <c r="Y46" s="198"/>
      <c r="Z46" s="198"/>
      <c r="AA46" s="198"/>
      <c r="AB46" s="198"/>
      <c r="AC46" s="198"/>
      <c r="AD46" s="198"/>
      <c r="AE46" s="198"/>
      <c r="AF46" s="195"/>
      <c r="AG46" s="383" t="s">
        <v>141</v>
      </c>
      <c r="AH46" s="384"/>
      <c r="AI46" s="198" t="s">
        <v>140</v>
      </c>
      <c r="AJ46" s="38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row>
    <row r="47" spans="1:75" ht="12" customHeight="1" x14ac:dyDescent="0.15">
      <c r="A47" s="192"/>
      <c r="B47" s="193"/>
      <c r="C47" s="196"/>
      <c r="D47" s="197"/>
      <c r="E47" s="196"/>
      <c r="F47" s="199"/>
      <c r="G47" s="199"/>
      <c r="H47" s="199"/>
      <c r="I47" s="197"/>
      <c r="J47" s="196"/>
      <c r="K47" s="199"/>
      <c r="L47" s="199"/>
      <c r="M47" s="199"/>
      <c r="N47" s="199"/>
      <c r="O47" s="199"/>
      <c r="P47" s="199"/>
      <c r="Q47" s="199"/>
      <c r="R47" s="199"/>
      <c r="S47" s="199"/>
      <c r="T47" s="199"/>
      <c r="U47" s="199"/>
      <c r="V47" s="199"/>
      <c r="W47" s="199"/>
      <c r="X47" s="199"/>
      <c r="Y47" s="199"/>
      <c r="Z47" s="199"/>
      <c r="AA47" s="199"/>
      <c r="AB47" s="199"/>
      <c r="AC47" s="199"/>
      <c r="AD47" s="199"/>
      <c r="AE47" s="199"/>
      <c r="AF47" s="197"/>
      <c r="AG47" s="385"/>
      <c r="AH47" s="386"/>
      <c r="AI47" s="199"/>
      <c r="AJ47" s="382"/>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row>
    <row r="48" spans="1:75" ht="12" customHeight="1" x14ac:dyDescent="0.15">
      <c r="A48" s="192"/>
      <c r="B48" s="193"/>
      <c r="C48" s="194">
        <v>1</v>
      </c>
      <c r="D48" s="195"/>
      <c r="E48" s="202"/>
      <c r="F48" s="203"/>
      <c r="G48" s="203"/>
      <c r="H48" s="203"/>
      <c r="I48" s="204"/>
      <c r="J48" s="224"/>
      <c r="K48" s="225"/>
      <c r="L48" s="225"/>
      <c r="M48" s="225"/>
      <c r="N48" s="225"/>
      <c r="O48" s="225"/>
      <c r="P48" s="225"/>
      <c r="Q48" s="225"/>
      <c r="R48" s="225"/>
      <c r="S48" s="225"/>
      <c r="T48" s="225"/>
      <c r="U48" s="225"/>
      <c r="V48" s="225"/>
      <c r="W48" s="225"/>
      <c r="X48" s="225"/>
      <c r="Y48" s="225"/>
      <c r="Z48" s="225"/>
      <c r="AA48" s="225"/>
      <c r="AB48" s="225"/>
      <c r="AC48" s="225"/>
      <c r="AD48" s="225"/>
      <c r="AE48" s="225"/>
      <c r="AF48" s="226"/>
      <c r="AG48" s="233"/>
      <c r="AH48" s="234"/>
      <c r="AI48" s="233"/>
      <c r="AJ48" s="239"/>
      <c r="AN48" s="242" t="s">
        <v>18</v>
      </c>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4"/>
    </row>
    <row r="49" spans="1:75" ht="12" customHeight="1" x14ac:dyDescent="0.15">
      <c r="A49" s="192"/>
      <c r="B49" s="193"/>
      <c r="C49" s="200"/>
      <c r="D49" s="201"/>
      <c r="E49" s="205"/>
      <c r="F49" s="206"/>
      <c r="G49" s="206"/>
      <c r="H49" s="206"/>
      <c r="I49" s="207"/>
      <c r="J49" s="227"/>
      <c r="K49" s="228"/>
      <c r="L49" s="228"/>
      <c r="M49" s="228"/>
      <c r="N49" s="228"/>
      <c r="O49" s="228"/>
      <c r="P49" s="228"/>
      <c r="Q49" s="228"/>
      <c r="R49" s="228"/>
      <c r="S49" s="228"/>
      <c r="T49" s="228"/>
      <c r="U49" s="228"/>
      <c r="V49" s="228"/>
      <c r="W49" s="228"/>
      <c r="X49" s="228"/>
      <c r="Y49" s="228"/>
      <c r="Z49" s="228"/>
      <c r="AA49" s="228"/>
      <c r="AB49" s="228"/>
      <c r="AC49" s="228"/>
      <c r="AD49" s="228"/>
      <c r="AE49" s="228"/>
      <c r="AF49" s="229"/>
      <c r="AG49" s="235"/>
      <c r="AH49" s="236"/>
      <c r="AI49" s="235"/>
      <c r="AJ49" s="240"/>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row>
    <row r="50" spans="1:75" ht="12" customHeight="1" x14ac:dyDescent="0.15">
      <c r="A50" s="192"/>
      <c r="B50" s="193"/>
      <c r="C50" s="200"/>
      <c r="D50" s="201"/>
      <c r="E50" s="205"/>
      <c r="F50" s="206"/>
      <c r="G50" s="206"/>
      <c r="H50" s="206"/>
      <c r="I50" s="207"/>
      <c r="J50" s="227"/>
      <c r="K50" s="228"/>
      <c r="L50" s="228"/>
      <c r="M50" s="228"/>
      <c r="N50" s="228"/>
      <c r="O50" s="228"/>
      <c r="P50" s="228"/>
      <c r="Q50" s="228"/>
      <c r="R50" s="228"/>
      <c r="S50" s="228"/>
      <c r="T50" s="228"/>
      <c r="U50" s="228"/>
      <c r="V50" s="228"/>
      <c r="W50" s="228"/>
      <c r="X50" s="228"/>
      <c r="Y50" s="228"/>
      <c r="Z50" s="228"/>
      <c r="AA50" s="228"/>
      <c r="AB50" s="228"/>
      <c r="AC50" s="228"/>
      <c r="AD50" s="228"/>
      <c r="AE50" s="228"/>
      <c r="AF50" s="229"/>
      <c r="AG50" s="235"/>
      <c r="AH50" s="236"/>
      <c r="AI50" s="235"/>
      <c r="AJ50" s="240"/>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row>
    <row r="51" spans="1:75" ht="12" customHeight="1" x14ac:dyDescent="0.15">
      <c r="A51" s="192"/>
      <c r="B51" s="193"/>
      <c r="C51" s="200"/>
      <c r="D51" s="201"/>
      <c r="E51" s="205"/>
      <c r="F51" s="206"/>
      <c r="G51" s="206"/>
      <c r="H51" s="206"/>
      <c r="I51" s="207"/>
      <c r="J51" s="227"/>
      <c r="K51" s="228"/>
      <c r="L51" s="228"/>
      <c r="M51" s="228"/>
      <c r="N51" s="228"/>
      <c r="O51" s="228"/>
      <c r="P51" s="228"/>
      <c r="Q51" s="228"/>
      <c r="R51" s="228"/>
      <c r="S51" s="228"/>
      <c r="T51" s="228"/>
      <c r="U51" s="228"/>
      <c r="V51" s="228"/>
      <c r="W51" s="228"/>
      <c r="X51" s="228"/>
      <c r="Y51" s="228"/>
      <c r="Z51" s="228"/>
      <c r="AA51" s="228"/>
      <c r="AB51" s="228"/>
      <c r="AC51" s="228"/>
      <c r="AD51" s="228"/>
      <c r="AE51" s="228"/>
      <c r="AF51" s="229"/>
      <c r="AG51" s="235"/>
      <c r="AH51" s="236"/>
      <c r="AI51" s="235"/>
      <c r="AJ51" s="240"/>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row>
    <row r="52" spans="1:75" ht="12" customHeight="1" x14ac:dyDescent="0.15">
      <c r="A52" s="192"/>
      <c r="B52" s="193"/>
      <c r="C52" s="196"/>
      <c r="D52" s="197"/>
      <c r="E52" s="208"/>
      <c r="F52" s="209"/>
      <c r="G52" s="209"/>
      <c r="H52" s="209"/>
      <c r="I52" s="210"/>
      <c r="J52" s="230"/>
      <c r="K52" s="231"/>
      <c r="L52" s="231"/>
      <c r="M52" s="231"/>
      <c r="N52" s="231"/>
      <c r="O52" s="231"/>
      <c r="P52" s="231"/>
      <c r="Q52" s="231"/>
      <c r="R52" s="231"/>
      <c r="S52" s="231"/>
      <c r="T52" s="231"/>
      <c r="U52" s="231"/>
      <c r="V52" s="231"/>
      <c r="W52" s="231"/>
      <c r="X52" s="231"/>
      <c r="Y52" s="231"/>
      <c r="Z52" s="231"/>
      <c r="AA52" s="231"/>
      <c r="AB52" s="231"/>
      <c r="AC52" s="231"/>
      <c r="AD52" s="231"/>
      <c r="AE52" s="231"/>
      <c r="AF52" s="232"/>
      <c r="AG52" s="237"/>
      <c r="AH52" s="238"/>
      <c r="AI52" s="237"/>
      <c r="AJ52" s="24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row>
    <row r="53" spans="1:75" ht="12" customHeight="1" x14ac:dyDescent="0.15">
      <c r="A53" s="192"/>
      <c r="B53" s="193"/>
      <c r="C53" s="194">
        <v>2</v>
      </c>
      <c r="D53" s="195"/>
      <c r="E53" s="202"/>
      <c r="F53" s="203"/>
      <c r="G53" s="203"/>
      <c r="H53" s="203"/>
      <c r="I53" s="204"/>
      <c r="J53" s="224"/>
      <c r="K53" s="225"/>
      <c r="L53" s="225"/>
      <c r="M53" s="225"/>
      <c r="N53" s="225"/>
      <c r="O53" s="225"/>
      <c r="P53" s="225"/>
      <c r="Q53" s="225"/>
      <c r="R53" s="225"/>
      <c r="S53" s="225"/>
      <c r="T53" s="225"/>
      <c r="U53" s="225"/>
      <c r="V53" s="225"/>
      <c r="W53" s="225"/>
      <c r="X53" s="225"/>
      <c r="Y53" s="225"/>
      <c r="Z53" s="225"/>
      <c r="AA53" s="225"/>
      <c r="AB53" s="225"/>
      <c r="AC53" s="225"/>
      <c r="AD53" s="225"/>
      <c r="AE53" s="225"/>
      <c r="AF53" s="226"/>
      <c r="AG53" s="233"/>
      <c r="AH53" s="234"/>
      <c r="AI53" s="233"/>
      <c r="AJ53" s="239"/>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row>
    <row r="54" spans="1:75" ht="12" customHeight="1" x14ac:dyDescent="0.15">
      <c r="A54" s="192"/>
      <c r="B54" s="193"/>
      <c r="C54" s="200"/>
      <c r="D54" s="201"/>
      <c r="E54" s="205"/>
      <c r="F54" s="206"/>
      <c r="G54" s="206"/>
      <c r="H54" s="206"/>
      <c r="I54" s="207"/>
      <c r="J54" s="227"/>
      <c r="K54" s="228"/>
      <c r="L54" s="228"/>
      <c r="M54" s="228"/>
      <c r="N54" s="228"/>
      <c r="O54" s="228"/>
      <c r="P54" s="228"/>
      <c r="Q54" s="228"/>
      <c r="R54" s="228"/>
      <c r="S54" s="228"/>
      <c r="T54" s="228"/>
      <c r="U54" s="228"/>
      <c r="V54" s="228"/>
      <c r="W54" s="228"/>
      <c r="X54" s="228"/>
      <c r="Y54" s="228"/>
      <c r="Z54" s="228"/>
      <c r="AA54" s="228"/>
      <c r="AB54" s="228"/>
      <c r="AC54" s="228"/>
      <c r="AD54" s="228"/>
      <c r="AE54" s="228"/>
      <c r="AF54" s="229"/>
      <c r="AG54" s="235"/>
      <c r="AH54" s="236"/>
      <c r="AI54" s="235"/>
      <c r="AJ54" s="240"/>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row>
    <row r="55" spans="1:75" ht="12" customHeight="1" x14ac:dyDescent="0.15">
      <c r="A55" s="192"/>
      <c r="B55" s="193"/>
      <c r="C55" s="200"/>
      <c r="D55" s="201"/>
      <c r="E55" s="205"/>
      <c r="F55" s="206"/>
      <c r="G55" s="206"/>
      <c r="H55" s="206"/>
      <c r="I55" s="207"/>
      <c r="J55" s="227"/>
      <c r="K55" s="228"/>
      <c r="L55" s="228"/>
      <c r="M55" s="228"/>
      <c r="N55" s="228"/>
      <c r="O55" s="228"/>
      <c r="P55" s="228"/>
      <c r="Q55" s="228"/>
      <c r="R55" s="228"/>
      <c r="S55" s="228"/>
      <c r="T55" s="228"/>
      <c r="U55" s="228"/>
      <c r="V55" s="228"/>
      <c r="W55" s="228"/>
      <c r="X55" s="228"/>
      <c r="Y55" s="228"/>
      <c r="Z55" s="228"/>
      <c r="AA55" s="228"/>
      <c r="AB55" s="228"/>
      <c r="AC55" s="228"/>
      <c r="AD55" s="228"/>
      <c r="AE55" s="228"/>
      <c r="AF55" s="229"/>
      <c r="AG55" s="235"/>
      <c r="AH55" s="236"/>
      <c r="AI55" s="235"/>
      <c r="AJ55" s="240"/>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row>
    <row r="56" spans="1:75" ht="12" customHeight="1" x14ac:dyDescent="0.15">
      <c r="A56" s="192"/>
      <c r="B56" s="193"/>
      <c r="C56" s="200"/>
      <c r="D56" s="201"/>
      <c r="E56" s="205"/>
      <c r="F56" s="206"/>
      <c r="G56" s="206"/>
      <c r="H56" s="206"/>
      <c r="I56" s="207"/>
      <c r="J56" s="227"/>
      <c r="K56" s="228"/>
      <c r="L56" s="228"/>
      <c r="M56" s="228"/>
      <c r="N56" s="228"/>
      <c r="O56" s="228"/>
      <c r="P56" s="228"/>
      <c r="Q56" s="228"/>
      <c r="R56" s="228"/>
      <c r="S56" s="228"/>
      <c r="T56" s="228"/>
      <c r="U56" s="228"/>
      <c r="V56" s="228"/>
      <c r="W56" s="228"/>
      <c r="X56" s="228"/>
      <c r="Y56" s="228"/>
      <c r="Z56" s="228"/>
      <c r="AA56" s="228"/>
      <c r="AB56" s="228"/>
      <c r="AC56" s="228"/>
      <c r="AD56" s="228"/>
      <c r="AE56" s="228"/>
      <c r="AF56" s="229"/>
      <c r="AG56" s="235"/>
      <c r="AH56" s="236"/>
      <c r="AI56" s="235"/>
      <c r="AJ56" s="240"/>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row>
    <row r="57" spans="1:75" ht="12" customHeight="1" x14ac:dyDescent="0.15">
      <c r="A57" s="192"/>
      <c r="B57" s="193"/>
      <c r="C57" s="196"/>
      <c r="D57" s="197"/>
      <c r="E57" s="208"/>
      <c r="F57" s="209"/>
      <c r="G57" s="209"/>
      <c r="H57" s="209"/>
      <c r="I57" s="210"/>
      <c r="J57" s="230"/>
      <c r="K57" s="231"/>
      <c r="L57" s="231"/>
      <c r="M57" s="231"/>
      <c r="N57" s="231"/>
      <c r="O57" s="231"/>
      <c r="P57" s="231"/>
      <c r="Q57" s="231"/>
      <c r="R57" s="231"/>
      <c r="S57" s="231"/>
      <c r="T57" s="231"/>
      <c r="U57" s="231"/>
      <c r="V57" s="231"/>
      <c r="W57" s="231"/>
      <c r="X57" s="231"/>
      <c r="Y57" s="231"/>
      <c r="Z57" s="231"/>
      <c r="AA57" s="231"/>
      <c r="AB57" s="231"/>
      <c r="AC57" s="231"/>
      <c r="AD57" s="231"/>
      <c r="AE57" s="231"/>
      <c r="AF57" s="232"/>
      <c r="AG57" s="237"/>
      <c r="AH57" s="238"/>
      <c r="AI57" s="237"/>
      <c r="AJ57" s="241"/>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row>
    <row r="58" spans="1:75" ht="12" customHeight="1" x14ac:dyDescent="0.15">
      <c r="A58" s="192"/>
      <c r="B58" s="193"/>
      <c r="C58" s="194">
        <v>3</v>
      </c>
      <c r="D58" s="195"/>
      <c r="E58" s="202"/>
      <c r="F58" s="203"/>
      <c r="G58" s="203"/>
      <c r="H58" s="203"/>
      <c r="I58" s="204"/>
      <c r="J58" s="224"/>
      <c r="K58" s="225"/>
      <c r="L58" s="225"/>
      <c r="M58" s="225"/>
      <c r="N58" s="225"/>
      <c r="O58" s="225"/>
      <c r="P58" s="225"/>
      <c r="Q58" s="225"/>
      <c r="R58" s="225"/>
      <c r="S58" s="225"/>
      <c r="T58" s="225"/>
      <c r="U58" s="225"/>
      <c r="V58" s="225"/>
      <c r="W58" s="225"/>
      <c r="X58" s="225"/>
      <c r="Y58" s="225"/>
      <c r="Z58" s="225"/>
      <c r="AA58" s="225"/>
      <c r="AB58" s="225"/>
      <c r="AC58" s="225"/>
      <c r="AD58" s="225"/>
      <c r="AE58" s="225"/>
      <c r="AF58" s="226"/>
      <c r="AG58" s="233"/>
      <c r="AH58" s="234"/>
      <c r="AI58" s="233"/>
      <c r="AJ58" s="239"/>
      <c r="AN58" s="242" t="s">
        <v>131</v>
      </c>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4"/>
    </row>
    <row r="59" spans="1:75" ht="12" customHeight="1" x14ac:dyDescent="0.15">
      <c r="A59" s="192"/>
      <c r="B59" s="193"/>
      <c r="C59" s="200"/>
      <c r="D59" s="201"/>
      <c r="E59" s="205"/>
      <c r="F59" s="206"/>
      <c r="G59" s="206"/>
      <c r="H59" s="206"/>
      <c r="I59" s="207"/>
      <c r="J59" s="227"/>
      <c r="K59" s="228"/>
      <c r="L59" s="228"/>
      <c r="M59" s="228"/>
      <c r="N59" s="228"/>
      <c r="O59" s="228"/>
      <c r="P59" s="228"/>
      <c r="Q59" s="228"/>
      <c r="R59" s="228"/>
      <c r="S59" s="228"/>
      <c r="T59" s="228"/>
      <c r="U59" s="228"/>
      <c r="V59" s="228"/>
      <c r="W59" s="228"/>
      <c r="X59" s="228"/>
      <c r="Y59" s="228"/>
      <c r="Z59" s="228"/>
      <c r="AA59" s="228"/>
      <c r="AB59" s="228"/>
      <c r="AC59" s="228"/>
      <c r="AD59" s="228"/>
      <c r="AE59" s="228"/>
      <c r="AF59" s="229"/>
      <c r="AG59" s="235"/>
      <c r="AH59" s="236"/>
      <c r="AI59" s="235"/>
      <c r="AJ59" s="240"/>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row>
    <row r="60" spans="1:75" ht="12" customHeight="1" x14ac:dyDescent="0.15">
      <c r="A60" s="186" t="s">
        <v>138</v>
      </c>
      <c r="B60" s="187"/>
      <c r="C60" s="200"/>
      <c r="D60" s="201"/>
      <c r="E60" s="205"/>
      <c r="F60" s="206"/>
      <c r="G60" s="206"/>
      <c r="H60" s="206"/>
      <c r="I60" s="207"/>
      <c r="J60" s="227"/>
      <c r="K60" s="228"/>
      <c r="L60" s="228"/>
      <c r="M60" s="228"/>
      <c r="N60" s="228"/>
      <c r="O60" s="228"/>
      <c r="P60" s="228"/>
      <c r="Q60" s="228"/>
      <c r="R60" s="228"/>
      <c r="S60" s="228"/>
      <c r="T60" s="228"/>
      <c r="U60" s="228"/>
      <c r="V60" s="228"/>
      <c r="W60" s="228"/>
      <c r="X60" s="228"/>
      <c r="Y60" s="228"/>
      <c r="Z60" s="228"/>
      <c r="AA60" s="228"/>
      <c r="AB60" s="228"/>
      <c r="AC60" s="228"/>
      <c r="AD60" s="228"/>
      <c r="AE60" s="228"/>
      <c r="AF60" s="229"/>
      <c r="AG60" s="235"/>
      <c r="AH60" s="236"/>
      <c r="AI60" s="235"/>
      <c r="AJ60" s="240"/>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row>
    <row r="61" spans="1:75" ht="12" customHeight="1" x14ac:dyDescent="0.15">
      <c r="A61" s="186"/>
      <c r="B61" s="187"/>
      <c r="C61" s="200"/>
      <c r="D61" s="201"/>
      <c r="E61" s="205"/>
      <c r="F61" s="206"/>
      <c r="G61" s="206"/>
      <c r="H61" s="206"/>
      <c r="I61" s="207"/>
      <c r="J61" s="227"/>
      <c r="K61" s="228"/>
      <c r="L61" s="228"/>
      <c r="M61" s="228"/>
      <c r="N61" s="228"/>
      <c r="O61" s="228"/>
      <c r="P61" s="228"/>
      <c r="Q61" s="228"/>
      <c r="R61" s="228"/>
      <c r="S61" s="228"/>
      <c r="T61" s="228"/>
      <c r="U61" s="228"/>
      <c r="V61" s="228"/>
      <c r="W61" s="228"/>
      <c r="X61" s="228"/>
      <c r="Y61" s="228"/>
      <c r="Z61" s="228"/>
      <c r="AA61" s="228"/>
      <c r="AB61" s="228"/>
      <c r="AC61" s="228"/>
      <c r="AD61" s="228"/>
      <c r="AE61" s="228"/>
      <c r="AF61" s="229"/>
      <c r="AG61" s="235"/>
      <c r="AH61" s="236"/>
      <c r="AI61" s="235"/>
      <c r="AJ61" s="240"/>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row>
    <row r="62" spans="1:75" ht="12" customHeight="1" x14ac:dyDescent="0.15">
      <c r="A62" s="186"/>
      <c r="B62" s="187"/>
      <c r="C62" s="196"/>
      <c r="D62" s="197"/>
      <c r="E62" s="208"/>
      <c r="F62" s="209"/>
      <c r="G62" s="209"/>
      <c r="H62" s="209"/>
      <c r="I62" s="210"/>
      <c r="J62" s="230"/>
      <c r="K62" s="231"/>
      <c r="L62" s="231"/>
      <c r="M62" s="231"/>
      <c r="N62" s="231"/>
      <c r="O62" s="231"/>
      <c r="P62" s="231"/>
      <c r="Q62" s="231"/>
      <c r="R62" s="231"/>
      <c r="S62" s="231"/>
      <c r="T62" s="231"/>
      <c r="U62" s="231"/>
      <c r="V62" s="231"/>
      <c r="W62" s="231"/>
      <c r="X62" s="231"/>
      <c r="Y62" s="231"/>
      <c r="Z62" s="231"/>
      <c r="AA62" s="231"/>
      <c r="AB62" s="231"/>
      <c r="AC62" s="231"/>
      <c r="AD62" s="231"/>
      <c r="AE62" s="231"/>
      <c r="AF62" s="232"/>
      <c r="AG62" s="237"/>
      <c r="AH62" s="238"/>
      <c r="AI62" s="237"/>
      <c r="AJ62" s="241"/>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row>
    <row r="63" spans="1:75" ht="12" hidden="1" customHeight="1" x14ac:dyDescent="0.15">
      <c r="A63" s="186"/>
      <c r="B63" s="187"/>
      <c r="C63" s="194">
        <v>4</v>
      </c>
      <c r="D63" s="195"/>
      <c r="E63" s="202"/>
      <c r="F63" s="203"/>
      <c r="G63" s="203"/>
      <c r="H63" s="203"/>
      <c r="I63" s="204"/>
      <c r="J63" s="224"/>
      <c r="K63" s="225"/>
      <c r="L63" s="225"/>
      <c r="M63" s="225"/>
      <c r="N63" s="225"/>
      <c r="O63" s="225"/>
      <c r="P63" s="225"/>
      <c r="Q63" s="225"/>
      <c r="R63" s="225"/>
      <c r="S63" s="225"/>
      <c r="T63" s="225"/>
      <c r="U63" s="225"/>
      <c r="V63" s="225"/>
      <c r="W63" s="225"/>
      <c r="X63" s="225"/>
      <c r="Y63" s="225"/>
      <c r="Z63" s="225"/>
      <c r="AA63" s="225"/>
      <c r="AB63" s="225"/>
      <c r="AC63" s="225"/>
      <c r="AD63" s="225"/>
      <c r="AE63" s="225"/>
      <c r="AF63" s="226"/>
      <c r="AG63" s="233" t="s">
        <v>226</v>
      </c>
      <c r="AH63" s="234"/>
      <c r="AI63" s="233" t="s">
        <v>226</v>
      </c>
      <c r="AJ63" s="239"/>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row>
    <row r="64" spans="1:75" ht="12" hidden="1" customHeight="1" x14ac:dyDescent="0.15">
      <c r="A64" s="186"/>
      <c r="B64" s="187"/>
      <c r="C64" s="200"/>
      <c r="D64" s="201"/>
      <c r="E64" s="205"/>
      <c r="F64" s="206"/>
      <c r="G64" s="206"/>
      <c r="H64" s="206"/>
      <c r="I64" s="207"/>
      <c r="J64" s="227"/>
      <c r="K64" s="228"/>
      <c r="L64" s="228"/>
      <c r="M64" s="228"/>
      <c r="N64" s="228"/>
      <c r="O64" s="228"/>
      <c r="P64" s="228"/>
      <c r="Q64" s="228"/>
      <c r="R64" s="228"/>
      <c r="S64" s="228"/>
      <c r="T64" s="228"/>
      <c r="U64" s="228"/>
      <c r="V64" s="228"/>
      <c r="W64" s="228"/>
      <c r="X64" s="228"/>
      <c r="Y64" s="228"/>
      <c r="Z64" s="228"/>
      <c r="AA64" s="228"/>
      <c r="AB64" s="228"/>
      <c r="AC64" s="228"/>
      <c r="AD64" s="228"/>
      <c r="AE64" s="228"/>
      <c r="AF64" s="229"/>
      <c r="AG64" s="235"/>
      <c r="AH64" s="236"/>
      <c r="AI64" s="235"/>
      <c r="AJ64" s="240"/>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row>
    <row r="65" spans="1:75" ht="12" hidden="1" customHeight="1" x14ac:dyDescent="0.15">
      <c r="A65" s="186"/>
      <c r="B65" s="187"/>
      <c r="C65" s="200"/>
      <c r="D65" s="201"/>
      <c r="E65" s="205"/>
      <c r="F65" s="206"/>
      <c r="G65" s="206"/>
      <c r="H65" s="206"/>
      <c r="I65" s="207"/>
      <c r="J65" s="227"/>
      <c r="K65" s="228"/>
      <c r="L65" s="228"/>
      <c r="M65" s="228"/>
      <c r="N65" s="228"/>
      <c r="O65" s="228"/>
      <c r="P65" s="228"/>
      <c r="Q65" s="228"/>
      <c r="R65" s="228"/>
      <c r="S65" s="228"/>
      <c r="T65" s="228"/>
      <c r="U65" s="228"/>
      <c r="V65" s="228"/>
      <c r="W65" s="228"/>
      <c r="X65" s="228"/>
      <c r="Y65" s="228"/>
      <c r="Z65" s="228"/>
      <c r="AA65" s="228"/>
      <c r="AB65" s="228"/>
      <c r="AC65" s="228"/>
      <c r="AD65" s="228"/>
      <c r="AE65" s="228"/>
      <c r="AF65" s="229"/>
      <c r="AG65" s="235"/>
      <c r="AH65" s="236"/>
      <c r="AI65" s="235"/>
      <c r="AJ65" s="240"/>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row>
    <row r="66" spans="1:75" ht="12" hidden="1" customHeight="1" x14ac:dyDescent="0.15">
      <c r="A66" s="186"/>
      <c r="B66" s="187"/>
      <c r="C66" s="200"/>
      <c r="D66" s="201"/>
      <c r="E66" s="205"/>
      <c r="F66" s="206"/>
      <c r="G66" s="206"/>
      <c r="H66" s="206"/>
      <c r="I66" s="207"/>
      <c r="J66" s="227"/>
      <c r="K66" s="228"/>
      <c r="L66" s="228"/>
      <c r="M66" s="228"/>
      <c r="N66" s="228"/>
      <c r="O66" s="228"/>
      <c r="P66" s="228"/>
      <c r="Q66" s="228"/>
      <c r="R66" s="228"/>
      <c r="S66" s="228"/>
      <c r="T66" s="228"/>
      <c r="U66" s="228"/>
      <c r="V66" s="228"/>
      <c r="W66" s="228"/>
      <c r="X66" s="228"/>
      <c r="Y66" s="228"/>
      <c r="Z66" s="228"/>
      <c r="AA66" s="228"/>
      <c r="AB66" s="228"/>
      <c r="AC66" s="228"/>
      <c r="AD66" s="228"/>
      <c r="AE66" s="228"/>
      <c r="AF66" s="229"/>
      <c r="AG66" s="235"/>
      <c r="AH66" s="236"/>
      <c r="AI66" s="235"/>
      <c r="AJ66" s="240"/>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row>
    <row r="67" spans="1:75" ht="12" hidden="1" customHeight="1" x14ac:dyDescent="0.15">
      <c r="A67" s="186"/>
      <c r="B67" s="187"/>
      <c r="C67" s="196"/>
      <c r="D67" s="197"/>
      <c r="E67" s="208"/>
      <c r="F67" s="209"/>
      <c r="G67" s="209"/>
      <c r="H67" s="209"/>
      <c r="I67" s="210"/>
      <c r="J67" s="230"/>
      <c r="K67" s="231"/>
      <c r="L67" s="231"/>
      <c r="M67" s="231"/>
      <c r="N67" s="231"/>
      <c r="O67" s="231"/>
      <c r="P67" s="231"/>
      <c r="Q67" s="231"/>
      <c r="R67" s="231"/>
      <c r="S67" s="231"/>
      <c r="T67" s="231"/>
      <c r="U67" s="231"/>
      <c r="V67" s="231"/>
      <c r="W67" s="231"/>
      <c r="X67" s="231"/>
      <c r="Y67" s="231"/>
      <c r="Z67" s="231"/>
      <c r="AA67" s="231"/>
      <c r="AB67" s="231"/>
      <c r="AC67" s="231"/>
      <c r="AD67" s="231"/>
      <c r="AE67" s="231"/>
      <c r="AF67" s="232"/>
      <c r="AG67" s="237"/>
      <c r="AH67" s="238"/>
      <c r="AI67" s="237"/>
      <c r="AJ67" s="241"/>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row>
    <row r="68" spans="1:75" ht="12" hidden="1" customHeight="1" x14ac:dyDescent="0.15">
      <c r="A68" s="186"/>
      <c r="B68" s="187"/>
      <c r="C68" s="194">
        <v>5</v>
      </c>
      <c r="D68" s="195"/>
      <c r="E68" s="202"/>
      <c r="F68" s="203"/>
      <c r="G68" s="203"/>
      <c r="H68" s="203"/>
      <c r="I68" s="204"/>
      <c r="J68" s="224"/>
      <c r="K68" s="225"/>
      <c r="L68" s="225"/>
      <c r="M68" s="225"/>
      <c r="N68" s="225"/>
      <c r="O68" s="225"/>
      <c r="P68" s="225"/>
      <c r="Q68" s="225"/>
      <c r="R68" s="225"/>
      <c r="S68" s="225"/>
      <c r="T68" s="225"/>
      <c r="U68" s="225"/>
      <c r="V68" s="225"/>
      <c r="W68" s="225"/>
      <c r="X68" s="225"/>
      <c r="Y68" s="225"/>
      <c r="Z68" s="225"/>
      <c r="AA68" s="225"/>
      <c r="AB68" s="225"/>
      <c r="AC68" s="225"/>
      <c r="AD68" s="225"/>
      <c r="AE68" s="225"/>
      <c r="AF68" s="226"/>
      <c r="AG68" s="233" t="s">
        <v>226</v>
      </c>
      <c r="AH68" s="234"/>
      <c r="AI68" s="233" t="s">
        <v>226</v>
      </c>
      <c r="AJ68" s="239"/>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row>
    <row r="69" spans="1:75" ht="12" hidden="1" customHeight="1" x14ac:dyDescent="0.15">
      <c r="A69" s="186"/>
      <c r="B69" s="187"/>
      <c r="C69" s="200"/>
      <c r="D69" s="201"/>
      <c r="E69" s="205"/>
      <c r="F69" s="206"/>
      <c r="G69" s="206"/>
      <c r="H69" s="206"/>
      <c r="I69" s="207"/>
      <c r="J69" s="227"/>
      <c r="K69" s="228"/>
      <c r="L69" s="228"/>
      <c r="M69" s="228"/>
      <c r="N69" s="228"/>
      <c r="O69" s="228"/>
      <c r="P69" s="228"/>
      <c r="Q69" s="228"/>
      <c r="R69" s="228"/>
      <c r="S69" s="228"/>
      <c r="T69" s="228"/>
      <c r="U69" s="228"/>
      <c r="V69" s="228"/>
      <c r="W69" s="228"/>
      <c r="X69" s="228"/>
      <c r="Y69" s="228"/>
      <c r="Z69" s="228"/>
      <c r="AA69" s="228"/>
      <c r="AB69" s="228"/>
      <c r="AC69" s="228"/>
      <c r="AD69" s="228"/>
      <c r="AE69" s="228"/>
      <c r="AF69" s="229"/>
      <c r="AG69" s="235"/>
      <c r="AH69" s="236"/>
      <c r="AI69" s="235"/>
      <c r="AJ69" s="240"/>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row>
    <row r="70" spans="1:75" ht="12" hidden="1" customHeight="1" x14ac:dyDescent="0.15">
      <c r="A70" s="186"/>
      <c r="B70" s="187"/>
      <c r="C70" s="200"/>
      <c r="D70" s="201"/>
      <c r="E70" s="205"/>
      <c r="F70" s="206"/>
      <c r="G70" s="206"/>
      <c r="H70" s="206"/>
      <c r="I70" s="207"/>
      <c r="J70" s="227"/>
      <c r="K70" s="228"/>
      <c r="L70" s="228"/>
      <c r="M70" s="228"/>
      <c r="N70" s="228"/>
      <c r="O70" s="228"/>
      <c r="P70" s="228"/>
      <c r="Q70" s="228"/>
      <c r="R70" s="228"/>
      <c r="S70" s="228"/>
      <c r="T70" s="228"/>
      <c r="U70" s="228"/>
      <c r="V70" s="228"/>
      <c r="W70" s="228"/>
      <c r="X70" s="228"/>
      <c r="Y70" s="228"/>
      <c r="Z70" s="228"/>
      <c r="AA70" s="228"/>
      <c r="AB70" s="228"/>
      <c r="AC70" s="228"/>
      <c r="AD70" s="228"/>
      <c r="AE70" s="228"/>
      <c r="AF70" s="229"/>
      <c r="AG70" s="235"/>
      <c r="AH70" s="236"/>
      <c r="AI70" s="235"/>
      <c r="AJ70" s="240"/>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row>
    <row r="71" spans="1:75" ht="12" hidden="1" customHeight="1" x14ac:dyDescent="0.15">
      <c r="A71" s="186"/>
      <c r="B71" s="187"/>
      <c r="C71" s="200"/>
      <c r="D71" s="201"/>
      <c r="E71" s="205"/>
      <c r="F71" s="206"/>
      <c r="G71" s="206"/>
      <c r="H71" s="206"/>
      <c r="I71" s="207"/>
      <c r="J71" s="227"/>
      <c r="K71" s="228"/>
      <c r="L71" s="228"/>
      <c r="M71" s="228"/>
      <c r="N71" s="228"/>
      <c r="O71" s="228"/>
      <c r="P71" s="228"/>
      <c r="Q71" s="228"/>
      <c r="R71" s="228"/>
      <c r="S71" s="228"/>
      <c r="T71" s="228"/>
      <c r="U71" s="228"/>
      <c r="V71" s="228"/>
      <c r="W71" s="228"/>
      <c r="X71" s="228"/>
      <c r="Y71" s="228"/>
      <c r="Z71" s="228"/>
      <c r="AA71" s="228"/>
      <c r="AB71" s="228"/>
      <c r="AC71" s="228"/>
      <c r="AD71" s="228"/>
      <c r="AE71" s="228"/>
      <c r="AF71" s="229"/>
      <c r="AG71" s="235"/>
      <c r="AH71" s="236"/>
      <c r="AI71" s="235"/>
      <c r="AJ71" s="240"/>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row>
    <row r="72" spans="1:75" ht="12" hidden="1" customHeight="1" x14ac:dyDescent="0.15">
      <c r="A72" s="186"/>
      <c r="B72" s="187"/>
      <c r="C72" s="196"/>
      <c r="D72" s="197"/>
      <c r="E72" s="208"/>
      <c r="F72" s="209"/>
      <c r="G72" s="209"/>
      <c r="H72" s="209"/>
      <c r="I72" s="210"/>
      <c r="J72" s="230"/>
      <c r="K72" s="231"/>
      <c r="L72" s="231"/>
      <c r="M72" s="231"/>
      <c r="N72" s="231"/>
      <c r="O72" s="231"/>
      <c r="P72" s="231"/>
      <c r="Q72" s="231"/>
      <c r="R72" s="231"/>
      <c r="S72" s="231"/>
      <c r="T72" s="231"/>
      <c r="U72" s="231"/>
      <c r="V72" s="231"/>
      <c r="W72" s="231"/>
      <c r="X72" s="231"/>
      <c r="Y72" s="231"/>
      <c r="Z72" s="231"/>
      <c r="AA72" s="231"/>
      <c r="AB72" s="231"/>
      <c r="AC72" s="231"/>
      <c r="AD72" s="231"/>
      <c r="AE72" s="231"/>
      <c r="AF72" s="232"/>
      <c r="AG72" s="237"/>
      <c r="AH72" s="238"/>
      <c r="AI72" s="237"/>
      <c r="AJ72" s="241"/>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row>
    <row r="73" spans="1:75" ht="12" hidden="1" customHeight="1" x14ac:dyDescent="0.15">
      <c r="A73" s="186"/>
      <c r="B73" s="187"/>
      <c r="C73" s="194">
        <v>6</v>
      </c>
      <c r="D73" s="195"/>
      <c r="E73" s="202"/>
      <c r="F73" s="203"/>
      <c r="G73" s="203"/>
      <c r="H73" s="203"/>
      <c r="I73" s="204"/>
      <c r="J73" s="224"/>
      <c r="K73" s="225"/>
      <c r="L73" s="225"/>
      <c r="M73" s="225"/>
      <c r="N73" s="225"/>
      <c r="O73" s="225"/>
      <c r="P73" s="225"/>
      <c r="Q73" s="225"/>
      <c r="R73" s="225"/>
      <c r="S73" s="225"/>
      <c r="T73" s="225"/>
      <c r="U73" s="225"/>
      <c r="V73" s="225"/>
      <c r="W73" s="225"/>
      <c r="X73" s="225"/>
      <c r="Y73" s="225"/>
      <c r="Z73" s="225"/>
      <c r="AA73" s="225"/>
      <c r="AB73" s="225"/>
      <c r="AC73" s="225"/>
      <c r="AD73" s="225"/>
      <c r="AE73" s="225"/>
      <c r="AF73" s="226"/>
      <c r="AG73" s="233" t="s">
        <v>226</v>
      </c>
      <c r="AH73" s="234"/>
      <c r="AI73" s="233" t="s">
        <v>226</v>
      </c>
      <c r="AJ73" s="239"/>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row>
    <row r="74" spans="1:75" ht="12" hidden="1" customHeight="1" x14ac:dyDescent="0.15">
      <c r="A74" s="186"/>
      <c r="B74" s="187"/>
      <c r="C74" s="200"/>
      <c r="D74" s="201"/>
      <c r="E74" s="205"/>
      <c r="F74" s="206"/>
      <c r="G74" s="206"/>
      <c r="H74" s="206"/>
      <c r="I74" s="207"/>
      <c r="J74" s="227"/>
      <c r="K74" s="228"/>
      <c r="L74" s="228"/>
      <c r="M74" s="228"/>
      <c r="N74" s="228"/>
      <c r="O74" s="228"/>
      <c r="P74" s="228"/>
      <c r="Q74" s="228"/>
      <c r="R74" s="228"/>
      <c r="S74" s="228"/>
      <c r="T74" s="228"/>
      <c r="U74" s="228"/>
      <c r="V74" s="228"/>
      <c r="W74" s="228"/>
      <c r="X74" s="228"/>
      <c r="Y74" s="228"/>
      <c r="Z74" s="228"/>
      <c r="AA74" s="228"/>
      <c r="AB74" s="228"/>
      <c r="AC74" s="228"/>
      <c r="AD74" s="228"/>
      <c r="AE74" s="228"/>
      <c r="AF74" s="229"/>
      <c r="AG74" s="235"/>
      <c r="AH74" s="236"/>
      <c r="AI74" s="235"/>
      <c r="AJ74" s="240"/>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row>
    <row r="75" spans="1:75" ht="12" hidden="1" customHeight="1" x14ac:dyDescent="0.15">
      <c r="A75" s="186"/>
      <c r="B75" s="187"/>
      <c r="C75" s="200"/>
      <c r="D75" s="201"/>
      <c r="E75" s="205"/>
      <c r="F75" s="206"/>
      <c r="G75" s="206"/>
      <c r="H75" s="206"/>
      <c r="I75" s="207"/>
      <c r="J75" s="227"/>
      <c r="K75" s="228"/>
      <c r="L75" s="228"/>
      <c r="M75" s="228"/>
      <c r="N75" s="228"/>
      <c r="O75" s="228"/>
      <c r="P75" s="228"/>
      <c r="Q75" s="228"/>
      <c r="R75" s="228"/>
      <c r="S75" s="228"/>
      <c r="T75" s="228"/>
      <c r="U75" s="228"/>
      <c r="V75" s="228"/>
      <c r="W75" s="228"/>
      <c r="X75" s="228"/>
      <c r="Y75" s="228"/>
      <c r="Z75" s="228"/>
      <c r="AA75" s="228"/>
      <c r="AB75" s="228"/>
      <c r="AC75" s="228"/>
      <c r="AD75" s="228"/>
      <c r="AE75" s="228"/>
      <c r="AF75" s="229"/>
      <c r="AG75" s="235"/>
      <c r="AH75" s="236"/>
      <c r="AI75" s="235"/>
      <c r="AJ75" s="240"/>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row>
    <row r="76" spans="1:75" ht="12" hidden="1" customHeight="1" x14ac:dyDescent="0.15">
      <c r="A76" s="186"/>
      <c r="B76" s="187"/>
      <c r="C76" s="200"/>
      <c r="D76" s="201"/>
      <c r="E76" s="205"/>
      <c r="F76" s="206"/>
      <c r="G76" s="206"/>
      <c r="H76" s="206"/>
      <c r="I76" s="207"/>
      <c r="J76" s="227"/>
      <c r="K76" s="228"/>
      <c r="L76" s="228"/>
      <c r="M76" s="228"/>
      <c r="N76" s="228"/>
      <c r="O76" s="228"/>
      <c r="P76" s="228"/>
      <c r="Q76" s="228"/>
      <c r="R76" s="228"/>
      <c r="S76" s="228"/>
      <c r="T76" s="228"/>
      <c r="U76" s="228"/>
      <c r="V76" s="228"/>
      <c r="W76" s="228"/>
      <c r="X76" s="228"/>
      <c r="Y76" s="228"/>
      <c r="Z76" s="228"/>
      <c r="AA76" s="228"/>
      <c r="AB76" s="228"/>
      <c r="AC76" s="228"/>
      <c r="AD76" s="228"/>
      <c r="AE76" s="228"/>
      <c r="AF76" s="229"/>
      <c r="AG76" s="235"/>
      <c r="AH76" s="236"/>
      <c r="AI76" s="235"/>
      <c r="AJ76" s="240"/>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row>
    <row r="77" spans="1:75" ht="12" hidden="1" customHeight="1" x14ac:dyDescent="0.15">
      <c r="A77" s="186"/>
      <c r="B77" s="187"/>
      <c r="C77" s="196"/>
      <c r="D77" s="197"/>
      <c r="E77" s="208"/>
      <c r="F77" s="209"/>
      <c r="G77" s="209"/>
      <c r="H77" s="209"/>
      <c r="I77" s="210"/>
      <c r="J77" s="230"/>
      <c r="K77" s="231"/>
      <c r="L77" s="231"/>
      <c r="M77" s="231"/>
      <c r="N77" s="231"/>
      <c r="O77" s="231"/>
      <c r="P77" s="231"/>
      <c r="Q77" s="231"/>
      <c r="R77" s="231"/>
      <c r="S77" s="231"/>
      <c r="T77" s="231"/>
      <c r="U77" s="231"/>
      <c r="V77" s="231"/>
      <c r="W77" s="231"/>
      <c r="X77" s="231"/>
      <c r="Y77" s="231"/>
      <c r="Z77" s="231"/>
      <c r="AA77" s="231"/>
      <c r="AB77" s="231"/>
      <c r="AC77" s="231"/>
      <c r="AD77" s="231"/>
      <c r="AE77" s="231"/>
      <c r="AF77" s="232"/>
      <c r="AG77" s="237"/>
      <c r="AH77" s="238"/>
      <c r="AI77" s="237"/>
      <c r="AJ77" s="241"/>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row>
    <row r="78" spans="1:75" ht="12" hidden="1" customHeight="1" x14ac:dyDescent="0.15">
      <c r="A78" s="186"/>
      <c r="B78" s="187"/>
      <c r="C78" s="194">
        <v>7</v>
      </c>
      <c r="D78" s="195"/>
      <c r="E78" s="202"/>
      <c r="F78" s="203"/>
      <c r="G78" s="203"/>
      <c r="H78" s="203"/>
      <c r="I78" s="204"/>
      <c r="J78" s="224"/>
      <c r="K78" s="225"/>
      <c r="L78" s="225"/>
      <c r="M78" s="225"/>
      <c r="N78" s="225"/>
      <c r="O78" s="225"/>
      <c r="P78" s="225"/>
      <c r="Q78" s="225"/>
      <c r="R78" s="225"/>
      <c r="S78" s="225"/>
      <c r="T78" s="225"/>
      <c r="U78" s="225"/>
      <c r="V78" s="225"/>
      <c r="W78" s="225"/>
      <c r="X78" s="225"/>
      <c r="Y78" s="225"/>
      <c r="Z78" s="225"/>
      <c r="AA78" s="225"/>
      <c r="AB78" s="225"/>
      <c r="AC78" s="225"/>
      <c r="AD78" s="225"/>
      <c r="AE78" s="225"/>
      <c r="AF78" s="226"/>
      <c r="AG78" s="233" t="s">
        <v>226</v>
      </c>
      <c r="AH78" s="234"/>
      <c r="AI78" s="233" t="s">
        <v>226</v>
      </c>
      <c r="AJ78" s="239"/>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row>
    <row r="79" spans="1:75" ht="12" hidden="1" customHeight="1" x14ac:dyDescent="0.15">
      <c r="A79" s="186"/>
      <c r="B79" s="187"/>
      <c r="C79" s="200"/>
      <c r="D79" s="201"/>
      <c r="E79" s="205"/>
      <c r="F79" s="206"/>
      <c r="G79" s="206"/>
      <c r="H79" s="206"/>
      <c r="I79" s="207"/>
      <c r="J79" s="227"/>
      <c r="K79" s="228"/>
      <c r="L79" s="228"/>
      <c r="M79" s="228"/>
      <c r="N79" s="228"/>
      <c r="O79" s="228"/>
      <c r="P79" s="228"/>
      <c r="Q79" s="228"/>
      <c r="R79" s="228"/>
      <c r="S79" s="228"/>
      <c r="T79" s="228"/>
      <c r="U79" s="228"/>
      <c r="V79" s="228"/>
      <c r="W79" s="228"/>
      <c r="X79" s="228"/>
      <c r="Y79" s="228"/>
      <c r="Z79" s="228"/>
      <c r="AA79" s="228"/>
      <c r="AB79" s="228"/>
      <c r="AC79" s="228"/>
      <c r="AD79" s="228"/>
      <c r="AE79" s="228"/>
      <c r="AF79" s="229"/>
      <c r="AG79" s="235"/>
      <c r="AH79" s="236"/>
      <c r="AI79" s="235"/>
      <c r="AJ79" s="240"/>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row>
    <row r="80" spans="1:75" ht="12" hidden="1" customHeight="1" x14ac:dyDescent="0.15">
      <c r="A80" s="186"/>
      <c r="B80" s="187"/>
      <c r="C80" s="200"/>
      <c r="D80" s="201"/>
      <c r="E80" s="205"/>
      <c r="F80" s="206"/>
      <c r="G80" s="206"/>
      <c r="H80" s="206"/>
      <c r="I80" s="207"/>
      <c r="J80" s="227"/>
      <c r="K80" s="228"/>
      <c r="L80" s="228"/>
      <c r="M80" s="228"/>
      <c r="N80" s="228"/>
      <c r="O80" s="228"/>
      <c r="P80" s="228"/>
      <c r="Q80" s="228"/>
      <c r="R80" s="228"/>
      <c r="S80" s="228"/>
      <c r="T80" s="228"/>
      <c r="U80" s="228"/>
      <c r="V80" s="228"/>
      <c r="W80" s="228"/>
      <c r="X80" s="228"/>
      <c r="Y80" s="228"/>
      <c r="Z80" s="228"/>
      <c r="AA80" s="228"/>
      <c r="AB80" s="228"/>
      <c r="AC80" s="228"/>
      <c r="AD80" s="228"/>
      <c r="AE80" s="228"/>
      <c r="AF80" s="229"/>
      <c r="AG80" s="235"/>
      <c r="AH80" s="236"/>
      <c r="AI80" s="235"/>
      <c r="AJ80" s="240"/>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row>
    <row r="81" spans="1:75" ht="12" hidden="1" customHeight="1" x14ac:dyDescent="0.15">
      <c r="A81" s="186"/>
      <c r="B81" s="187"/>
      <c r="C81" s="200"/>
      <c r="D81" s="201"/>
      <c r="E81" s="205"/>
      <c r="F81" s="206"/>
      <c r="G81" s="206"/>
      <c r="H81" s="206"/>
      <c r="I81" s="207"/>
      <c r="J81" s="227"/>
      <c r="K81" s="228"/>
      <c r="L81" s="228"/>
      <c r="M81" s="228"/>
      <c r="N81" s="228"/>
      <c r="O81" s="228"/>
      <c r="P81" s="228"/>
      <c r="Q81" s="228"/>
      <c r="R81" s="228"/>
      <c r="S81" s="228"/>
      <c r="T81" s="228"/>
      <c r="U81" s="228"/>
      <c r="V81" s="228"/>
      <c r="W81" s="228"/>
      <c r="X81" s="228"/>
      <c r="Y81" s="228"/>
      <c r="Z81" s="228"/>
      <c r="AA81" s="228"/>
      <c r="AB81" s="228"/>
      <c r="AC81" s="228"/>
      <c r="AD81" s="228"/>
      <c r="AE81" s="228"/>
      <c r="AF81" s="229"/>
      <c r="AG81" s="235"/>
      <c r="AH81" s="236"/>
      <c r="AI81" s="235"/>
      <c r="AJ81" s="240"/>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row>
    <row r="82" spans="1:75" ht="12" hidden="1" customHeight="1" x14ac:dyDescent="0.15">
      <c r="A82" s="186"/>
      <c r="B82" s="187"/>
      <c r="C82" s="196"/>
      <c r="D82" s="197"/>
      <c r="E82" s="208"/>
      <c r="F82" s="209"/>
      <c r="G82" s="209"/>
      <c r="H82" s="209"/>
      <c r="I82" s="210"/>
      <c r="J82" s="230"/>
      <c r="K82" s="231"/>
      <c r="L82" s="231"/>
      <c r="M82" s="231"/>
      <c r="N82" s="231"/>
      <c r="O82" s="231"/>
      <c r="P82" s="231"/>
      <c r="Q82" s="231"/>
      <c r="R82" s="231"/>
      <c r="S82" s="231"/>
      <c r="T82" s="231"/>
      <c r="U82" s="231"/>
      <c r="V82" s="231"/>
      <c r="W82" s="231"/>
      <c r="X82" s="231"/>
      <c r="Y82" s="231"/>
      <c r="Z82" s="231"/>
      <c r="AA82" s="231"/>
      <c r="AB82" s="231"/>
      <c r="AC82" s="231"/>
      <c r="AD82" s="231"/>
      <c r="AE82" s="231"/>
      <c r="AF82" s="232"/>
      <c r="AG82" s="237"/>
      <c r="AH82" s="238"/>
      <c r="AI82" s="237"/>
      <c r="AJ82" s="241"/>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row>
    <row r="83" spans="1:75" ht="12" hidden="1" customHeight="1" x14ac:dyDescent="0.15">
      <c r="A83" s="186"/>
      <c r="B83" s="187"/>
      <c r="C83" s="194">
        <v>8</v>
      </c>
      <c r="D83" s="195"/>
      <c r="E83" s="202"/>
      <c r="F83" s="203"/>
      <c r="G83" s="203"/>
      <c r="H83" s="203"/>
      <c r="I83" s="204"/>
      <c r="J83" s="224"/>
      <c r="K83" s="225"/>
      <c r="L83" s="225"/>
      <c r="M83" s="225"/>
      <c r="N83" s="225"/>
      <c r="O83" s="225"/>
      <c r="P83" s="225"/>
      <c r="Q83" s="225"/>
      <c r="R83" s="225"/>
      <c r="S83" s="225"/>
      <c r="T83" s="225"/>
      <c r="U83" s="225"/>
      <c r="V83" s="225"/>
      <c r="W83" s="225"/>
      <c r="X83" s="225"/>
      <c r="Y83" s="225"/>
      <c r="Z83" s="225"/>
      <c r="AA83" s="225"/>
      <c r="AB83" s="225"/>
      <c r="AC83" s="225"/>
      <c r="AD83" s="225"/>
      <c r="AE83" s="225"/>
      <c r="AF83" s="226"/>
      <c r="AG83" s="233" t="s">
        <v>226</v>
      </c>
      <c r="AH83" s="234"/>
      <c r="AI83" s="233" t="s">
        <v>226</v>
      </c>
      <c r="AJ83" s="239"/>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row>
    <row r="84" spans="1:75" ht="12" hidden="1" customHeight="1" x14ac:dyDescent="0.15">
      <c r="A84" s="186"/>
      <c r="B84" s="187"/>
      <c r="C84" s="200"/>
      <c r="D84" s="201"/>
      <c r="E84" s="205"/>
      <c r="F84" s="206"/>
      <c r="G84" s="206"/>
      <c r="H84" s="206"/>
      <c r="I84" s="207"/>
      <c r="J84" s="227"/>
      <c r="K84" s="228"/>
      <c r="L84" s="228"/>
      <c r="M84" s="228"/>
      <c r="N84" s="228"/>
      <c r="O84" s="228"/>
      <c r="P84" s="228"/>
      <c r="Q84" s="228"/>
      <c r="R84" s="228"/>
      <c r="S84" s="228"/>
      <c r="T84" s="228"/>
      <c r="U84" s="228"/>
      <c r="V84" s="228"/>
      <c r="W84" s="228"/>
      <c r="X84" s="228"/>
      <c r="Y84" s="228"/>
      <c r="Z84" s="228"/>
      <c r="AA84" s="228"/>
      <c r="AB84" s="228"/>
      <c r="AC84" s="228"/>
      <c r="AD84" s="228"/>
      <c r="AE84" s="228"/>
      <c r="AF84" s="229"/>
      <c r="AG84" s="235"/>
      <c r="AH84" s="236"/>
      <c r="AI84" s="235"/>
      <c r="AJ84" s="240"/>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row>
    <row r="85" spans="1:75" ht="12" hidden="1" customHeight="1" x14ac:dyDescent="0.15">
      <c r="A85" s="186"/>
      <c r="B85" s="187"/>
      <c r="C85" s="200"/>
      <c r="D85" s="201"/>
      <c r="E85" s="205"/>
      <c r="F85" s="206"/>
      <c r="G85" s="206"/>
      <c r="H85" s="206"/>
      <c r="I85" s="207"/>
      <c r="J85" s="227"/>
      <c r="K85" s="228"/>
      <c r="L85" s="228"/>
      <c r="M85" s="228"/>
      <c r="N85" s="228"/>
      <c r="O85" s="228"/>
      <c r="P85" s="228"/>
      <c r="Q85" s="228"/>
      <c r="R85" s="228"/>
      <c r="S85" s="228"/>
      <c r="T85" s="228"/>
      <c r="U85" s="228"/>
      <c r="V85" s="228"/>
      <c r="W85" s="228"/>
      <c r="X85" s="228"/>
      <c r="Y85" s="228"/>
      <c r="Z85" s="228"/>
      <c r="AA85" s="228"/>
      <c r="AB85" s="228"/>
      <c r="AC85" s="228"/>
      <c r="AD85" s="228"/>
      <c r="AE85" s="228"/>
      <c r="AF85" s="229"/>
      <c r="AG85" s="235"/>
      <c r="AH85" s="236"/>
      <c r="AI85" s="235"/>
      <c r="AJ85" s="240"/>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row>
    <row r="86" spans="1:75" ht="12" hidden="1" customHeight="1" x14ac:dyDescent="0.15">
      <c r="A86" s="186"/>
      <c r="B86" s="187"/>
      <c r="C86" s="200"/>
      <c r="D86" s="201"/>
      <c r="E86" s="205"/>
      <c r="F86" s="206"/>
      <c r="G86" s="206"/>
      <c r="H86" s="206"/>
      <c r="I86" s="207"/>
      <c r="J86" s="227"/>
      <c r="K86" s="228"/>
      <c r="L86" s="228"/>
      <c r="M86" s="228"/>
      <c r="N86" s="228"/>
      <c r="O86" s="228"/>
      <c r="P86" s="228"/>
      <c r="Q86" s="228"/>
      <c r="R86" s="228"/>
      <c r="S86" s="228"/>
      <c r="T86" s="228"/>
      <c r="U86" s="228"/>
      <c r="V86" s="228"/>
      <c r="W86" s="228"/>
      <c r="X86" s="228"/>
      <c r="Y86" s="228"/>
      <c r="Z86" s="228"/>
      <c r="AA86" s="228"/>
      <c r="AB86" s="228"/>
      <c r="AC86" s="228"/>
      <c r="AD86" s="228"/>
      <c r="AE86" s="228"/>
      <c r="AF86" s="229"/>
      <c r="AG86" s="235"/>
      <c r="AH86" s="236"/>
      <c r="AI86" s="235"/>
      <c r="AJ86" s="240"/>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row>
    <row r="87" spans="1:75" ht="12" hidden="1" customHeight="1" x14ac:dyDescent="0.15">
      <c r="A87" s="186"/>
      <c r="B87" s="187"/>
      <c r="C87" s="196"/>
      <c r="D87" s="197"/>
      <c r="E87" s="208"/>
      <c r="F87" s="209"/>
      <c r="G87" s="209"/>
      <c r="H87" s="209"/>
      <c r="I87" s="210"/>
      <c r="J87" s="230"/>
      <c r="K87" s="231"/>
      <c r="L87" s="231"/>
      <c r="M87" s="231"/>
      <c r="N87" s="231"/>
      <c r="O87" s="231"/>
      <c r="P87" s="231"/>
      <c r="Q87" s="231"/>
      <c r="R87" s="231"/>
      <c r="S87" s="231"/>
      <c r="T87" s="231"/>
      <c r="U87" s="231"/>
      <c r="V87" s="231"/>
      <c r="W87" s="231"/>
      <c r="X87" s="231"/>
      <c r="Y87" s="231"/>
      <c r="Z87" s="231"/>
      <c r="AA87" s="231"/>
      <c r="AB87" s="231"/>
      <c r="AC87" s="231"/>
      <c r="AD87" s="231"/>
      <c r="AE87" s="231"/>
      <c r="AF87" s="232"/>
      <c r="AG87" s="237"/>
      <c r="AH87" s="238"/>
      <c r="AI87" s="237"/>
      <c r="AJ87" s="241"/>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row>
    <row r="88" spans="1:75" ht="12" hidden="1" customHeight="1" x14ac:dyDescent="0.15">
      <c r="A88" s="186"/>
      <c r="B88" s="187"/>
      <c r="C88" s="194">
        <v>9</v>
      </c>
      <c r="D88" s="195"/>
      <c r="E88" s="202"/>
      <c r="F88" s="203"/>
      <c r="G88" s="203"/>
      <c r="H88" s="203"/>
      <c r="I88" s="204"/>
      <c r="J88" s="224"/>
      <c r="K88" s="225"/>
      <c r="L88" s="225"/>
      <c r="M88" s="225"/>
      <c r="N88" s="225"/>
      <c r="O88" s="225"/>
      <c r="P88" s="225"/>
      <c r="Q88" s="225"/>
      <c r="R88" s="225"/>
      <c r="S88" s="225"/>
      <c r="T88" s="225"/>
      <c r="U88" s="225"/>
      <c r="V88" s="225"/>
      <c r="W88" s="225"/>
      <c r="X88" s="225"/>
      <c r="Y88" s="225"/>
      <c r="Z88" s="225"/>
      <c r="AA88" s="225"/>
      <c r="AB88" s="225"/>
      <c r="AC88" s="225"/>
      <c r="AD88" s="225"/>
      <c r="AE88" s="225"/>
      <c r="AF88" s="226"/>
      <c r="AG88" s="233" t="s">
        <v>226</v>
      </c>
      <c r="AH88" s="234"/>
      <c r="AI88" s="233" t="s">
        <v>226</v>
      </c>
      <c r="AJ88" s="239"/>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row>
    <row r="89" spans="1:75" ht="12" hidden="1" customHeight="1" x14ac:dyDescent="0.15">
      <c r="A89" s="186"/>
      <c r="B89" s="187"/>
      <c r="C89" s="200"/>
      <c r="D89" s="201"/>
      <c r="E89" s="205"/>
      <c r="F89" s="206"/>
      <c r="G89" s="206"/>
      <c r="H89" s="206"/>
      <c r="I89" s="207"/>
      <c r="J89" s="227"/>
      <c r="K89" s="228"/>
      <c r="L89" s="228"/>
      <c r="M89" s="228"/>
      <c r="N89" s="228"/>
      <c r="O89" s="228"/>
      <c r="P89" s="228"/>
      <c r="Q89" s="228"/>
      <c r="R89" s="228"/>
      <c r="S89" s="228"/>
      <c r="T89" s="228"/>
      <c r="U89" s="228"/>
      <c r="V89" s="228"/>
      <c r="W89" s="228"/>
      <c r="X89" s="228"/>
      <c r="Y89" s="228"/>
      <c r="Z89" s="228"/>
      <c r="AA89" s="228"/>
      <c r="AB89" s="228"/>
      <c r="AC89" s="228"/>
      <c r="AD89" s="228"/>
      <c r="AE89" s="228"/>
      <c r="AF89" s="229"/>
      <c r="AG89" s="235"/>
      <c r="AH89" s="236"/>
      <c r="AI89" s="235"/>
      <c r="AJ89" s="240"/>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row>
    <row r="90" spans="1:75" ht="12" hidden="1" customHeight="1" x14ac:dyDescent="0.15">
      <c r="A90" s="186"/>
      <c r="B90" s="187"/>
      <c r="C90" s="200"/>
      <c r="D90" s="201"/>
      <c r="E90" s="205"/>
      <c r="F90" s="206"/>
      <c r="G90" s="206"/>
      <c r="H90" s="206"/>
      <c r="I90" s="207"/>
      <c r="J90" s="227"/>
      <c r="K90" s="228"/>
      <c r="L90" s="228"/>
      <c r="M90" s="228"/>
      <c r="N90" s="228"/>
      <c r="O90" s="228"/>
      <c r="P90" s="228"/>
      <c r="Q90" s="228"/>
      <c r="R90" s="228"/>
      <c r="S90" s="228"/>
      <c r="T90" s="228"/>
      <c r="U90" s="228"/>
      <c r="V90" s="228"/>
      <c r="W90" s="228"/>
      <c r="X90" s="228"/>
      <c r="Y90" s="228"/>
      <c r="Z90" s="228"/>
      <c r="AA90" s="228"/>
      <c r="AB90" s="228"/>
      <c r="AC90" s="228"/>
      <c r="AD90" s="228"/>
      <c r="AE90" s="228"/>
      <c r="AF90" s="229"/>
      <c r="AG90" s="235"/>
      <c r="AH90" s="236"/>
      <c r="AI90" s="235"/>
      <c r="AJ90" s="240"/>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row>
    <row r="91" spans="1:75" ht="12" hidden="1" customHeight="1" x14ac:dyDescent="0.15">
      <c r="A91" s="186"/>
      <c r="B91" s="187"/>
      <c r="C91" s="200"/>
      <c r="D91" s="201"/>
      <c r="E91" s="205"/>
      <c r="F91" s="206"/>
      <c r="G91" s="206"/>
      <c r="H91" s="206"/>
      <c r="I91" s="207"/>
      <c r="J91" s="227"/>
      <c r="K91" s="228"/>
      <c r="L91" s="228"/>
      <c r="M91" s="228"/>
      <c r="N91" s="228"/>
      <c r="O91" s="228"/>
      <c r="P91" s="228"/>
      <c r="Q91" s="228"/>
      <c r="R91" s="228"/>
      <c r="S91" s="228"/>
      <c r="T91" s="228"/>
      <c r="U91" s="228"/>
      <c r="V91" s="228"/>
      <c r="W91" s="228"/>
      <c r="X91" s="228"/>
      <c r="Y91" s="228"/>
      <c r="Z91" s="228"/>
      <c r="AA91" s="228"/>
      <c r="AB91" s="228"/>
      <c r="AC91" s="228"/>
      <c r="AD91" s="228"/>
      <c r="AE91" s="228"/>
      <c r="AF91" s="229"/>
      <c r="AG91" s="235"/>
      <c r="AH91" s="236"/>
      <c r="AI91" s="235"/>
      <c r="AJ91" s="240"/>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row>
    <row r="92" spans="1:75" ht="12" hidden="1" customHeight="1" x14ac:dyDescent="0.15">
      <c r="A92" s="186"/>
      <c r="B92" s="187"/>
      <c r="C92" s="196"/>
      <c r="D92" s="197"/>
      <c r="E92" s="208"/>
      <c r="F92" s="209"/>
      <c r="G92" s="209"/>
      <c r="H92" s="209"/>
      <c r="I92" s="210"/>
      <c r="J92" s="230"/>
      <c r="K92" s="231"/>
      <c r="L92" s="231"/>
      <c r="M92" s="231"/>
      <c r="N92" s="231"/>
      <c r="O92" s="231"/>
      <c r="P92" s="231"/>
      <c r="Q92" s="231"/>
      <c r="R92" s="231"/>
      <c r="S92" s="231"/>
      <c r="T92" s="231"/>
      <c r="U92" s="231"/>
      <c r="V92" s="231"/>
      <c r="W92" s="231"/>
      <c r="X92" s="231"/>
      <c r="Y92" s="231"/>
      <c r="Z92" s="231"/>
      <c r="AA92" s="231"/>
      <c r="AB92" s="231"/>
      <c r="AC92" s="231"/>
      <c r="AD92" s="231"/>
      <c r="AE92" s="231"/>
      <c r="AF92" s="232"/>
      <c r="AG92" s="237"/>
      <c r="AH92" s="238"/>
      <c r="AI92" s="237"/>
      <c r="AJ92" s="241"/>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row>
    <row r="93" spans="1:75" ht="12" hidden="1" customHeight="1" x14ac:dyDescent="0.15">
      <c r="A93" s="186"/>
      <c r="B93" s="187"/>
      <c r="C93" s="194">
        <v>10</v>
      </c>
      <c r="D93" s="195"/>
      <c r="E93" s="202"/>
      <c r="F93" s="203"/>
      <c r="G93" s="203"/>
      <c r="H93" s="203"/>
      <c r="I93" s="204"/>
      <c r="J93" s="224"/>
      <c r="K93" s="225"/>
      <c r="L93" s="225"/>
      <c r="M93" s="225"/>
      <c r="N93" s="225"/>
      <c r="O93" s="225"/>
      <c r="P93" s="225"/>
      <c r="Q93" s="225"/>
      <c r="R93" s="225"/>
      <c r="S93" s="225"/>
      <c r="T93" s="225"/>
      <c r="U93" s="225"/>
      <c r="V93" s="225"/>
      <c r="W93" s="225"/>
      <c r="X93" s="225"/>
      <c r="Y93" s="225"/>
      <c r="Z93" s="225"/>
      <c r="AA93" s="225"/>
      <c r="AB93" s="225"/>
      <c r="AC93" s="225"/>
      <c r="AD93" s="225"/>
      <c r="AE93" s="225"/>
      <c r="AF93" s="226"/>
      <c r="AG93" s="233" t="s">
        <v>226</v>
      </c>
      <c r="AH93" s="234"/>
      <c r="AI93" s="233" t="s">
        <v>226</v>
      </c>
      <c r="AJ93" s="239"/>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row>
    <row r="94" spans="1:75" ht="12" hidden="1" customHeight="1" x14ac:dyDescent="0.15">
      <c r="A94" s="186"/>
      <c r="B94" s="187"/>
      <c r="C94" s="200"/>
      <c r="D94" s="201"/>
      <c r="E94" s="205"/>
      <c r="F94" s="206"/>
      <c r="G94" s="206"/>
      <c r="H94" s="206"/>
      <c r="I94" s="207"/>
      <c r="J94" s="227"/>
      <c r="K94" s="228"/>
      <c r="L94" s="228"/>
      <c r="M94" s="228"/>
      <c r="N94" s="228"/>
      <c r="O94" s="228"/>
      <c r="P94" s="228"/>
      <c r="Q94" s="228"/>
      <c r="R94" s="228"/>
      <c r="S94" s="228"/>
      <c r="T94" s="228"/>
      <c r="U94" s="228"/>
      <c r="V94" s="228"/>
      <c r="W94" s="228"/>
      <c r="X94" s="228"/>
      <c r="Y94" s="228"/>
      <c r="Z94" s="228"/>
      <c r="AA94" s="228"/>
      <c r="AB94" s="228"/>
      <c r="AC94" s="228"/>
      <c r="AD94" s="228"/>
      <c r="AE94" s="228"/>
      <c r="AF94" s="229"/>
      <c r="AG94" s="235"/>
      <c r="AH94" s="236"/>
      <c r="AI94" s="235"/>
      <c r="AJ94" s="240"/>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row>
    <row r="95" spans="1:75" ht="12" hidden="1" customHeight="1" x14ac:dyDescent="0.15">
      <c r="A95" s="186"/>
      <c r="B95" s="187"/>
      <c r="C95" s="200"/>
      <c r="D95" s="201"/>
      <c r="E95" s="205"/>
      <c r="F95" s="206"/>
      <c r="G95" s="206"/>
      <c r="H95" s="206"/>
      <c r="I95" s="207"/>
      <c r="J95" s="227"/>
      <c r="K95" s="228"/>
      <c r="L95" s="228"/>
      <c r="M95" s="228"/>
      <c r="N95" s="228"/>
      <c r="O95" s="228"/>
      <c r="P95" s="228"/>
      <c r="Q95" s="228"/>
      <c r="R95" s="228"/>
      <c r="S95" s="228"/>
      <c r="T95" s="228"/>
      <c r="U95" s="228"/>
      <c r="V95" s="228"/>
      <c r="W95" s="228"/>
      <c r="X95" s="228"/>
      <c r="Y95" s="228"/>
      <c r="Z95" s="228"/>
      <c r="AA95" s="228"/>
      <c r="AB95" s="228"/>
      <c r="AC95" s="228"/>
      <c r="AD95" s="228"/>
      <c r="AE95" s="228"/>
      <c r="AF95" s="229"/>
      <c r="AG95" s="235"/>
      <c r="AH95" s="236"/>
      <c r="AI95" s="235"/>
      <c r="AJ95" s="240"/>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row>
    <row r="96" spans="1:75" ht="12" hidden="1" customHeight="1" x14ac:dyDescent="0.15">
      <c r="A96" s="186"/>
      <c r="B96" s="187"/>
      <c r="C96" s="200"/>
      <c r="D96" s="201"/>
      <c r="E96" s="205"/>
      <c r="F96" s="206"/>
      <c r="G96" s="206"/>
      <c r="H96" s="206"/>
      <c r="I96" s="207"/>
      <c r="J96" s="227"/>
      <c r="K96" s="228"/>
      <c r="L96" s="228"/>
      <c r="M96" s="228"/>
      <c r="N96" s="228"/>
      <c r="O96" s="228"/>
      <c r="P96" s="228"/>
      <c r="Q96" s="228"/>
      <c r="R96" s="228"/>
      <c r="S96" s="228"/>
      <c r="T96" s="228"/>
      <c r="U96" s="228"/>
      <c r="V96" s="228"/>
      <c r="W96" s="228"/>
      <c r="X96" s="228"/>
      <c r="Y96" s="228"/>
      <c r="Z96" s="228"/>
      <c r="AA96" s="228"/>
      <c r="AB96" s="228"/>
      <c r="AC96" s="228"/>
      <c r="AD96" s="228"/>
      <c r="AE96" s="228"/>
      <c r="AF96" s="229"/>
      <c r="AG96" s="235"/>
      <c r="AH96" s="236"/>
      <c r="AI96" s="235"/>
      <c r="AJ96" s="240"/>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row>
    <row r="97" spans="1:76" ht="12" hidden="1" customHeight="1" x14ac:dyDescent="0.15">
      <c r="A97" s="186"/>
      <c r="B97" s="187"/>
      <c r="C97" s="196"/>
      <c r="D97" s="197"/>
      <c r="E97" s="208"/>
      <c r="F97" s="209"/>
      <c r="G97" s="209"/>
      <c r="H97" s="209"/>
      <c r="I97" s="210"/>
      <c r="J97" s="230"/>
      <c r="K97" s="231"/>
      <c r="L97" s="231"/>
      <c r="M97" s="231"/>
      <c r="N97" s="231"/>
      <c r="O97" s="231"/>
      <c r="P97" s="231"/>
      <c r="Q97" s="231"/>
      <c r="R97" s="231"/>
      <c r="S97" s="231"/>
      <c r="T97" s="231"/>
      <c r="U97" s="231"/>
      <c r="V97" s="231"/>
      <c r="W97" s="231"/>
      <c r="X97" s="231"/>
      <c r="Y97" s="231"/>
      <c r="Z97" s="231"/>
      <c r="AA97" s="231"/>
      <c r="AB97" s="231"/>
      <c r="AC97" s="231"/>
      <c r="AD97" s="231"/>
      <c r="AE97" s="231"/>
      <c r="AF97" s="232"/>
      <c r="AG97" s="237"/>
      <c r="AH97" s="238"/>
      <c r="AI97" s="237"/>
      <c r="AJ97" s="241"/>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row>
    <row r="98" spans="1:76" ht="12" customHeight="1" x14ac:dyDescent="0.15">
      <c r="A98" s="186"/>
      <c r="B98" s="187"/>
      <c r="C98" s="218" t="s">
        <v>59</v>
      </c>
      <c r="D98" s="219"/>
      <c r="E98" s="219"/>
      <c r="F98" s="219"/>
      <c r="G98" s="219"/>
      <c r="H98" s="219"/>
      <c r="I98" s="219"/>
      <c r="J98" s="219"/>
      <c r="K98" s="219"/>
      <c r="L98" s="219"/>
      <c r="M98" s="219"/>
      <c r="N98" s="219"/>
      <c r="O98" s="219"/>
      <c r="P98" s="219"/>
      <c r="Q98" s="219"/>
      <c r="R98" s="219"/>
      <c r="S98" s="219"/>
      <c r="T98" s="219"/>
      <c r="U98" s="219"/>
      <c r="V98" s="219"/>
      <c r="W98" s="219"/>
      <c r="X98" s="219"/>
      <c r="Y98" s="219"/>
      <c r="Z98" s="219"/>
      <c r="AA98" s="219"/>
      <c r="AB98" s="219"/>
      <c r="AC98" s="219"/>
      <c r="AD98" s="219"/>
      <c r="AE98" s="219"/>
      <c r="AF98" s="219"/>
      <c r="AG98" s="219"/>
      <c r="AH98" s="219"/>
      <c r="AI98" s="219"/>
      <c r="AJ98" s="220"/>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1"/>
    </row>
    <row r="99" spans="1:76" ht="12" customHeight="1" x14ac:dyDescent="0.15">
      <c r="A99" s="186"/>
      <c r="B99" s="187"/>
      <c r="C99" s="212"/>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4"/>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1"/>
    </row>
    <row r="100" spans="1:76" ht="12" customHeight="1" x14ac:dyDescent="0.15">
      <c r="A100" s="186"/>
      <c r="B100" s="187"/>
      <c r="C100" s="212"/>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4"/>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1"/>
    </row>
    <row r="101" spans="1:76" ht="12" customHeight="1" x14ac:dyDescent="0.15">
      <c r="A101" s="186"/>
      <c r="B101" s="187"/>
      <c r="C101" s="215"/>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7"/>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1"/>
    </row>
    <row r="102" spans="1:76" ht="12" customHeight="1" x14ac:dyDescent="0.15">
      <c r="A102" s="186"/>
      <c r="B102" s="187"/>
      <c r="C102" s="218" t="s">
        <v>60</v>
      </c>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20"/>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1"/>
    </row>
    <row r="103" spans="1:76" ht="12" customHeight="1" x14ac:dyDescent="0.15">
      <c r="A103" s="186"/>
      <c r="B103" s="187"/>
      <c r="C103" s="212"/>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3"/>
      <c r="AI103" s="213"/>
      <c r="AJ103" s="214"/>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1"/>
    </row>
    <row r="104" spans="1:76" ht="12" customHeight="1" thickBot="1" x14ac:dyDescent="0.2">
      <c r="A104" s="188"/>
      <c r="B104" s="189"/>
      <c r="C104" s="221"/>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1"/>
    </row>
    <row r="105" spans="1:76" ht="12" customHeight="1" x14ac:dyDescent="0.15">
      <c r="A105" s="304" t="s">
        <v>44</v>
      </c>
      <c r="B105" s="305"/>
      <c r="C105" s="305"/>
      <c r="D105" s="305"/>
      <c r="E105" s="305"/>
      <c r="F105" s="305"/>
      <c r="G105" s="306"/>
      <c r="H105" s="307" t="s">
        <v>6</v>
      </c>
      <c r="I105" s="308"/>
      <c r="J105" s="308"/>
      <c r="K105" s="308"/>
      <c r="L105" s="308"/>
      <c r="M105" s="308"/>
      <c r="N105" s="308"/>
      <c r="O105" s="308"/>
      <c r="P105" s="308"/>
      <c r="Q105" s="308"/>
      <c r="R105" s="308"/>
      <c r="S105" s="308"/>
      <c r="T105" s="308"/>
      <c r="U105" s="308"/>
      <c r="V105" s="308"/>
      <c r="W105" s="308"/>
      <c r="X105" s="253"/>
      <c r="Y105" s="252" t="s">
        <v>10</v>
      </c>
      <c r="Z105" s="253"/>
      <c r="AA105" s="254" t="s">
        <v>7</v>
      </c>
      <c r="AB105" s="254"/>
      <c r="AC105" s="254"/>
      <c r="AD105" s="254"/>
      <c r="AE105" s="254"/>
      <c r="AF105" s="254" t="s">
        <v>29</v>
      </c>
      <c r="AG105" s="254"/>
      <c r="AH105" s="254"/>
      <c r="AI105" s="254"/>
      <c r="AJ105" s="255"/>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1"/>
    </row>
    <row r="106" spans="1:76" ht="12" customHeight="1" x14ac:dyDescent="0.15">
      <c r="A106" s="269"/>
      <c r="B106" s="270"/>
      <c r="C106" s="270"/>
      <c r="D106" s="270"/>
      <c r="E106" s="270"/>
      <c r="F106" s="270"/>
      <c r="G106" s="271"/>
      <c r="H106" s="256"/>
      <c r="I106" s="257"/>
      <c r="J106" s="257"/>
      <c r="K106" s="257"/>
      <c r="L106" s="257"/>
      <c r="M106" s="257"/>
      <c r="N106" s="257"/>
      <c r="O106" s="257"/>
      <c r="P106" s="257"/>
      <c r="Q106" s="257"/>
      <c r="R106" s="257"/>
      <c r="S106" s="257"/>
      <c r="T106" s="257"/>
      <c r="U106" s="257"/>
      <c r="V106" s="257"/>
      <c r="W106" s="257"/>
      <c r="X106" s="258"/>
      <c r="Y106" s="248"/>
      <c r="Z106" s="249"/>
      <c r="AA106" s="259"/>
      <c r="AB106" s="259"/>
      <c r="AC106" s="259"/>
      <c r="AD106" s="259"/>
      <c r="AE106" s="259"/>
      <c r="AF106" s="259"/>
      <c r="AG106" s="259"/>
      <c r="AH106" s="259"/>
      <c r="AI106" s="259"/>
      <c r="AJ106" s="260"/>
      <c r="AN106" s="242" t="s">
        <v>33</v>
      </c>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43"/>
      <c r="BR106" s="243"/>
      <c r="BS106" s="243"/>
      <c r="BT106" s="243"/>
      <c r="BU106" s="243"/>
      <c r="BV106" s="243"/>
      <c r="BW106" s="244"/>
      <c r="BX106" s="1"/>
    </row>
    <row r="107" spans="1:76" ht="12" customHeight="1" x14ac:dyDescent="0.15">
      <c r="A107" s="269"/>
      <c r="B107" s="270"/>
      <c r="C107" s="270"/>
      <c r="D107" s="270"/>
      <c r="E107" s="270"/>
      <c r="F107" s="270"/>
      <c r="G107" s="271"/>
      <c r="H107" s="245"/>
      <c r="I107" s="246"/>
      <c r="J107" s="246"/>
      <c r="K107" s="246"/>
      <c r="L107" s="246"/>
      <c r="M107" s="246"/>
      <c r="N107" s="246"/>
      <c r="O107" s="246"/>
      <c r="P107" s="246"/>
      <c r="Q107" s="246"/>
      <c r="R107" s="246"/>
      <c r="S107" s="246"/>
      <c r="T107" s="246"/>
      <c r="U107" s="246"/>
      <c r="V107" s="246"/>
      <c r="W107" s="246"/>
      <c r="X107" s="247"/>
      <c r="Y107" s="248"/>
      <c r="Z107" s="249"/>
      <c r="AA107" s="250"/>
      <c r="AB107" s="250"/>
      <c r="AC107" s="250"/>
      <c r="AD107" s="250"/>
      <c r="AE107" s="250"/>
      <c r="AF107" s="250"/>
      <c r="AG107" s="250"/>
      <c r="AH107" s="250"/>
      <c r="AI107" s="250"/>
      <c r="AJ107" s="251"/>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1"/>
    </row>
    <row r="108" spans="1:76" ht="12" customHeight="1" x14ac:dyDescent="0.15">
      <c r="A108" s="269"/>
      <c r="B108" s="270"/>
      <c r="C108" s="270"/>
      <c r="D108" s="270"/>
      <c r="E108" s="270"/>
      <c r="F108" s="270"/>
      <c r="G108" s="271"/>
      <c r="H108" s="245"/>
      <c r="I108" s="246"/>
      <c r="J108" s="246"/>
      <c r="K108" s="246"/>
      <c r="L108" s="246"/>
      <c r="M108" s="246"/>
      <c r="N108" s="246"/>
      <c r="O108" s="246"/>
      <c r="P108" s="246"/>
      <c r="Q108" s="246"/>
      <c r="R108" s="246"/>
      <c r="S108" s="246"/>
      <c r="T108" s="246"/>
      <c r="U108" s="246"/>
      <c r="V108" s="246"/>
      <c r="W108" s="246"/>
      <c r="X108" s="247"/>
      <c r="Y108" s="248"/>
      <c r="Z108" s="249"/>
      <c r="AA108" s="250"/>
      <c r="AB108" s="250"/>
      <c r="AC108" s="250"/>
      <c r="AD108" s="250"/>
      <c r="AE108" s="250"/>
      <c r="AF108" s="250"/>
      <c r="AG108" s="250"/>
      <c r="AH108" s="250"/>
      <c r="AI108" s="250"/>
      <c r="AJ108" s="251"/>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1"/>
    </row>
    <row r="109" spans="1:76" ht="12" customHeight="1" x14ac:dyDescent="0.15">
      <c r="A109" s="269"/>
      <c r="B109" s="270"/>
      <c r="C109" s="270"/>
      <c r="D109" s="270"/>
      <c r="E109" s="270"/>
      <c r="F109" s="270"/>
      <c r="G109" s="271"/>
      <c r="H109" s="245"/>
      <c r="I109" s="246"/>
      <c r="J109" s="246"/>
      <c r="K109" s="246"/>
      <c r="L109" s="246"/>
      <c r="M109" s="246"/>
      <c r="N109" s="246"/>
      <c r="O109" s="246"/>
      <c r="P109" s="246"/>
      <c r="Q109" s="246"/>
      <c r="R109" s="246"/>
      <c r="S109" s="246"/>
      <c r="T109" s="246"/>
      <c r="U109" s="246"/>
      <c r="V109" s="246"/>
      <c r="W109" s="246"/>
      <c r="X109" s="247"/>
      <c r="Y109" s="248"/>
      <c r="Z109" s="249"/>
      <c r="AA109" s="250"/>
      <c r="AB109" s="250"/>
      <c r="AC109" s="250"/>
      <c r="AD109" s="250"/>
      <c r="AE109" s="250"/>
      <c r="AF109" s="250"/>
      <c r="AG109" s="250"/>
      <c r="AH109" s="250"/>
      <c r="AI109" s="250"/>
      <c r="AJ109" s="251"/>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1"/>
    </row>
    <row r="110" spans="1:76" ht="12" customHeight="1" x14ac:dyDescent="0.15">
      <c r="A110" s="269"/>
      <c r="B110" s="270"/>
      <c r="C110" s="270"/>
      <c r="D110" s="270"/>
      <c r="E110" s="270"/>
      <c r="F110" s="270"/>
      <c r="G110" s="271"/>
      <c r="H110" s="245"/>
      <c r="I110" s="246"/>
      <c r="J110" s="246"/>
      <c r="K110" s="246"/>
      <c r="L110" s="246"/>
      <c r="M110" s="246"/>
      <c r="N110" s="246"/>
      <c r="O110" s="246"/>
      <c r="P110" s="246"/>
      <c r="Q110" s="246"/>
      <c r="R110" s="246"/>
      <c r="S110" s="246"/>
      <c r="T110" s="246"/>
      <c r="U110" s="246"/>
      <c r="V110" s="246"/>
      <c r="W110" s="246"/>
      <c r="X110" s="247"/>
      <c r="Y110" s="248"/>
      <c r="Z110" s="249"/>
      <c r="AA110" s="250"/>
      <c r="AB110" s="250"/>
      <c r="AC110" s="250"/>
      <c r="AD110" s="250"/>
      <c r="AE110" s="250"/>
      <c r="AF110" s="250"/>
      <c r="AG110" s="250"/>
      <c r="AH110" s="250"/>
      <c r="AI110" s="250"/>
      <c r="AJ110" s="251"/>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1"/>
    </row>
    <row r="111" spans="1:76" ht="12" hidden="1" customHeight="1" x14ac:dyDescent="0.15">
      <c r="A111" s="269"/>
      <c r="B111" s="270"/>
      <c r="C111" s="270"/>
      <c r="D111" s="270"/>
      <c r="E111" s="270"/>
      <c r="F111" s="270"/>
      <c r="G111" s="271"/>
      <c r="H111" s="245"/>
      <c r="I111" s="246"/>
      <c r="J111" s="246"/>
      <c r="K111" s="246"/>
      <c r="L111" s="246"/>
      <c r="M111" s="246"/>
      <c r="N111" s="246"/>
      <c r="O111" s="246"/>
      <c r="P111" s="246"/>
      <c r="Q111" s="246"/>
      <c r="R111" s="246"/>
      <c r="S111" s="246"/>
      <c r="T111" s="246"/>
      <c r="U111" s="246"/>
      <c r="V111" s="246"/>
      <c r="W111" s="246"/>
      <c r="X111" s="247"/>
      <c r="Y111" s="248"/>
      <c r="Z111" s="249"/>
      <c r="AA111" s="250"/>
      <c r="AB111" s="250"/>
      <c r="AC111" s="250"/>
      <c r="AD111" s="250"/>
      <c r="AE111" s="250"/>
      <c r="AF111" s="250"/>
      <c r="AG111" s="250"/>
      <c r="AH111" s="250"/>
      <c r="AI111" s="250"/>
      <c r="AJ111" s="251"/>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1"/>
    </row>
    <row r="112" spans="1:76" ht="12" hidden="1" customHeight="1" x14ac:dyDescent="0.15">
      <c r="A112" s="269"/>
      <c r="B112" s="270"/>
      <c r="C112" s="270"/>
      <c r="D112" s="270"/>
      <c r="E112" s="270"/>
      <c r="F112" s="270"/>
      <c r="G112" s="271"/>
      <c r="H112" s="245"/>
      <c r="I112" s="246"/>
      <c r="J112" s="246"/>
      <c r="K112" s="246"/>
      <c r="L112" s="246"/>
      <c r="M112" s="246"/>
      <c r="N112" s="246"/>
      <c r="O112" s="246"/>
      <c r="P112" s="246"/>
      <c r="Q112" s="246"/>
      <c r="R112" s="246"/>
      <c r="S112" s="246"/>
      <c r="T112" s="246"/>
      <c r="U112" s="246"/>
      <c r="V112" s="246"/>
      <c r="W112" s="246"/>
      <c r="X112" s="247"/>
      <c r="Y112" s="248"/>
      <c r="Z112" s="249"/>
      <c r="AA112" s="250"/>
      <c r="AB112" s="250"/>
      <c r="AC112" s="250"/>
      <c r="AD112" s="250"/>
      <c r="AE112" s="250"/>
      <c r="AF112" s="250"/>
      <c r="AG112" s="250"/>
      <c r="AH112" s="250"/>
      <c r="AI112" s="250"/>
      <c r="AJ112" s="251"/>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1"/>
    </row>
    <row r="113" spans="1:76" ht="12" hidden="1" customHeight="1" x14ac:dyDescent="0.15">
      <c r="A113" s="269"/>
      <c r="B113" s="270"/>
      <c r="C113" s="270"/>
      <c r="D113" s="270"/>
      <c r="E113" s="270"/>
      <c r="F113" s="270"/>
      <c r="G113" s="271"/>
      <c r="H113" s="245"/>
      <c r="I113" s="246"/>
      <c r="J113" s="246"/>
      <c r="K113" s="246"/>
      <c r="L113" s="246"/>
      <c r="M113" s="246"/>
      <c r="N113" s="246"/>
      <c r="O113" s="246"/>
      <c r="P113" s="246"/>
      <c r="Q113" s="246"/>
      <c r="R113" s="246"/>
      <c r="S113" s="246"/>
      <c r="T113" s="246"/>
      <c r="U113" s="246"/>
      <c r="V113" s="246"/>
      <c r="W113" s="246"/>
      <c r="X113" s="247"/>
      <c r="Y113" s="248"/>
      <c r="Z113" s="249"/>
      <c r="AA113" s="250"/>
      <c r="AB113" s="250"/>
      <c r="AC113" s="250"/>
      <c r="AD113" s="250"/>
      <c r="AE113" s="250"/>
      <c r="AF113" s="250"/>
      <c r="AG113" s="250"/>
      <c r="AH113" s="250"/>
      <c r="AI113" s="250"/>
      <c r="AJ113" s="251"/>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1"/>
    </row>
    <row r="114" spans="1:76" ht="12" hidden="1" customHeight="1" x14ac:dyDescent="0.15">
      <c r="A114" s="269"/>
      <c r="B114" s="270"/>
      <c r="C114" s="270"/>
      <c r="D114" s="270"/>
      <c r="E114" s="270"/>
      <c r="F114" s="270"/>
      <c r="G114" s="271"/>
      <c r="H114" s="245"/>
      <c r="I114" s="246"/>
      <c r="J114" s="246"/>
      <c r="K114" s="246"/>
      <c r="L114" s="246"/>
      <c r="M114" s="246"/>
      <c r="N114" s="246"/>
      <c r="O114" s="246"/>
      <c r="P114" s="246"/>
      <c r="Q114" s="246"/>
      <c r="R114" s="246"/>
      <c r="S114" s="246"/>
      <c r="T114" s="246"/>
      <c r="U114" s="246"/>
      <c r="V114" s="246"/>
      <c r="W114" s="246"/>
      <c r="X114" s="247"/>
      <c r="Y114" s="248"/>
      <c r="Z114" s="249"/>
      <c r="AA114" s="250"/>
      <c r="AB114" s="250"/>
      <c r="AC114" s="250"/>
      <c r="AD114" s="250"/>
      <c r="AE114" s="250"/>
      <c r="AF114" s="250"/>
      <c r="AG114" s="250"/>
      <c r="AH114" s="250"/>
      <c r="AI114" s="250"/>
      <c r="AJ114" s="251"/>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1"/>
    </row>
    <row r="115" spans="1:76" ht="12" hidden="1" customHeight="1" x14ac:dyDescent="0.15">
      <c r="A115" s="272"/>
      <c r="B115" s="273"/>
      <c r="C115" s="273"/>
      <c r="D115" s="273"/>
      <c r="E115" s="273"/>
      <c r="F115" s="273"/>
      <c r="G115" s="274"/>
      <c r="H115" s="297"/>
      <c r="I115" s="298"/>
      <c r="J115" s="298"/>
      <c r="K115" s="298"/>
      <c r="L115" s="298"/>
      <c r="M115" s="298"/>
      <c r="N115" s="298"/>
      <c r="O115" s="298"/>
      <c r="P115" s="298"/>
      <c r="Q115" s="298"/>
      <c r="R115" s="298"/>
      <c r="S115" s="298"/>
      <c r="T115" s="298"/>
      <c r="U115" s="298"/>
      <c r="V115" s="298"/>
      <c r="W115" s="298"/>
      <c r="X115" s="299"/>
      <c r="Y115" s="300"/>
      <c r="Z115" s="301"/>
      <c r="AA115" s="302"/>
      <c r="AB115" s="302"/>
      <c r="AC115" s="302"/>
      <c r="AD115" s="302"/>
      <c r="AE115" s="302"/>
      <c r="AF115" s="302"/>
      <c r="AG115" s="302"/>
      <c r="AH115" s="302"/>
      <c r="AI115" s="302"/>
      <c r="AJ115" s="303"/>
      <c r="AN115" s="242" t="s">
        <v>33</v>
      </c>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c r="BO115" s="243"/>
      <c r="BP115" s="243"/>
      <c r="BQ115" s="243"/>
      <c r="BR115" s="243"/>
      <c r="BS115" s="243"/>
      <c r="BT115" s="243"/>
      <c r="BU115" s="243"/>
      <c r="BV115" s="243"/>
      <c r="BW115" s="244"/>
      <c r="BX115" s="1"/>
    </row>
    <row r="116" spans="1:76" ht="12" customHeight="1" x14ac:dyDescent="0.15">
      <c r="A116" s="266" t="s">
        <v>43</v>
      </c>
      <c r="B116" s="267"/>
      <c r="C116" s="267"/>
      <c r="D116" s="267"/>
      <c r="E116" s="267"/>
      <c r="F116" s="267"/>
      <c r="G116" s="268"/>
      <c r="H116" s="261" t="s">
        <v>34</v>
      </c>
      <c r="I116" s="262"/>
      <c r="J116" s="262"/>
      <c r="K116" s="262"/>
      <c r="L116" s="262"/>
      <c r="M116" s="262"/>
      <c r="N116" s="262"/>
      <c r="O116" s="262"/>
      <c r="P116" s="262"/>
      <c r="Q116" s="262"/>
      <c r="R116" s="262"/>
      <c r="S116" s="262"/>
      <c r="T116" s="262"/>
      <c r="U116" s="262"/>
      <c r="V116" s="262"/>
      <c r="W116" s="262"/>
      <c r="X116" s="263"/>
      <c r="Y116" s="264" t="s">
        <v>10</v>
      </c>
      <c r="Z116" s="263"/>
      <c r="AA116" s="264" t="s">
        <v>35</v>
      </c>
      <c r="AB116" s="262"/>
      <c r="AC116" s="262"/>
      <c r="AD116" s="262"/>
      <c r="AE116" s="262"/>
      <c r="AF116" s="262"/>
      <c r="AG116" s="262"/>
      <c r="AH116" s="262"/>
      <c r="AI116" s="262"/>
      <c r="AJ116" s="265"/>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1"/>
    </row>
    <row r="117" spans="1:76" ht="12" customHeight="1" x14ac:dyDescent="0.15">
      <c r="A117" s="269"/>
      <c r="B117" s="270"/>
      <c r="C117" s="270"/>
      <c r="D117" s="270"/>
      <c r="E117" s="270"/>
      <c r="F117" s="270"/>
      <c r="G117" s="271"/>
      <c r="H117" s="275" t="s">
        <v>36</v>
      </c>
      <c r="I117" s="276"/>
      <c r="J117" s="276"/>
      <c r="K117" s="276"/>
      <c r="L117" s="276"/>
      <c r="M117" s="276"/>
      <c r="N117" s="276"/>
      <c r="O117" s="276"/>
      <c r="P117" s="276"/>
      <c r="Q117" s="276"/>
      <c r="R117" s="276"/>
      <c r="S117" s="276"/>
      <c r="T117" s="276"/>
      <c r="U117" s="276"/>
      <c r="V117" s="276"/>
      <c r="W117" s="276"/>
      <c r="X117" s="277"/>
      <c r="Y117" s="278"/>
      <c r="Z117" s="279"/>
      <c r="AA117" s="280"/>
      <c r="AB117" s="281"/>
      <c r="AC117" s="281"/>
      <c r="AD117" s="281"/>
      <c r="AE117" s="281"/>
      <c r="AF117" s="281"/>
      <c r="AG117" s="281"/>
      <c r="AH117" s="281"/>
      <c r="AI117" s="281"/>
      <c r="AJ117" s="282"/>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1"/>
    </row>
    <row r="118" spans="1:76" ht="12" customHeight="1" x14ac:dyDescent="0.15">
      <c r="A118" s="269"/>
      <c r="B118" s="270"/>
      <c r="C118" s="270"/>
      <c r="D118" s="270"/>
      <c r="E118" s="270"/>
      <c r="F118" s="270"/>
      <c r="G118" s="271"/>
      <c r="H118" s="283" t="s">
        <v>37</v>
      </c>
      <c r="I118" s="284"/>
      <c r="J118" s="284"/>
      <c r="K118" s="284"/>
      <c r="L118" s="284"/>
      <c r="M118" s="284"/>
      <c r="N118" s="284"/>
      <c r="O118" s="284"/>
      <c r="P118" s="284"/>
      <c r="Q118" s="284"/>
      <c r="R118" s="284"/>
      <c r="S118" s="284"/>
      <c r="T118" s="284"/>
      <c r="U118" s="284"/>
      <c r="V118" s="284"/>
      <c r="W118" s="284"/>
      <c r="X118" s="285"/>
      <c r="Y118" s="278" t="s">
        <v>13</v>
      </c>
      <c r="Z118" s="279"/>
      <c r="AA118" s="286"/>
      <c r="AB118" s="287"/>
      <c r="AC118" s="287"/>
      <c r="AD118" s="287"/>
      <c r="AE118" s="287"/>
      <c r="AF118" s="287"/>
      <c r="AG118" s="287"/>
      <c r="AH118" s="287"/>
      <c r="AI118" s="287"/>
      <c r="AJ118" s="288"/>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1"/>
    </row>
    <row r="119" spans="1:76" ht="12" customHeight="1" x14ac:dyDescent="0.15">
      <c r="A119" s="272"/>
      <c r="B119" s="273"/>
      <c r="C119" s="273"/>
      <c r="D119" s="273"/>
      <c r="E119" s="273"/>
      <c r="F119" s="273"/>
      <c r="G119" s="274"/>
      <c r="H119" s="289" t="s">
        <v>38</v>
      </c>
      <c r="I119" s="290"/>
      <c r="J119" s="290"/>
      <c r="K119" s="290"/>
      <c r="L119" s="290"/>
      <c r="M119" s="290"/>
      <c r="N119" s="290"/>
      <c r="O119" s="290"/>
      <c r="P119" s="290"/>
      <c r="Q119" s="290"/>
      <c r="R119" s="290"/>
      <c r="S119" s="290"/>
      <c r="T119" s="290"/>
      <c r="U119" s="290"/>
      <c r="V119" s="290"/>
      <c r="W119" s="290"/>
      <c r="X119" s="291"/>
      <c r="Y119" s="292"/>
      <c r="Z119" s="293"/>
      <c r="AA119" s="294"/>
      <c r="AB119" s="295"/>
      <c r="AC119" s="295"/>
      <c r="AD119" s="295"/>
      <c r="AE119" s="295"/>
      <c r="AF119" s="295"/>
      <c r="AG119" s="295"/>
      <c r="AH119" s="295"/>
      <c r="AI119" s="295"/>
      <c r="AJ119" s="296"/>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1"/>
    </row>
    <row r="120" spans="1:76" ht="12" customHeight="1" x14ac:dyDescent="0.15">
      <c r="A120" s="326" t="s">
        <v>45</v>
      </c>
      <c r="B120" s="327"/>
      <c r="C120" s="327"/>
      <c r="D120" s="327"/>
      <c r="E120" s="327"/>
      <c r="F120" s="327"/>
      <c r="G120" s="328"/>
      <c r="H120" s="261" t="s">
        <v>6</v>
      </c>
      <c r="I120" s="262"/>
      <c r="J120" s="262"/>
      <c r="K120" s="262"/>
      <c r="L120" s="262"/>
      <c r="M120" s="262"/>
      <c r="N120" s="262"/>
      <c r="O120" s="262"/>
      <c r="P120" s="262"/>
      <c r="Q120" s="262"/>
      <c r="R120" s="262"/>
      <c r="S120" s="262"/>
      <c r="T120" s="262"/>
      <c r="U120" s="262"/>
      <c r="V120" s="262"/>
      <c r="W120" s="262"/>
      <c r="X120" s="263"/>
      <c r="Y120" s="264" t="s">
        <v>10</v>
      </c>
      <c r="Z120" s="263"/>
      <c r="AA120" s="264" t="s">
        <v>7</v>
      </c>
      <c r="AB120" s="262"/>
      <c r="AC120" s="262"/>
      <c r="AD120" s="262"/>
      <c r="AE120" s="263"/>
      <c r="AF120" s="264" t="s">
        <v>29</v>
      </c>
      <c r="AG120" s="262"/>
      <c r="AH120" s="262"/>
      <c r="AI120" s="262"/>
      <c r="AJ120" s="265"/>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1"/>
    </row>
    <row r="121" spans="1:76" ht="12" customHeight="1" x14ac:dyDescent="0.15">
      <c r="A121" s="329"/>
      <c r="B121" s="330"/>
      <c r="C121" s="330"/>
      <c r="D121" s="330"/>
      <c r="E121" s="330"/>
      <c r="F121" s="330"/>
      <c r="G121" s="331"/>
      <c r="H121" s="256"/>
      <c r="I121" s="257"/>
      <c r="J121" s="257"/>
      <c r="K121" s="257"/>
      <c r="L121" s="257"/>
      <c r="M121" s="257"/>
      <c r="N121" s="257"/>
      <c r="O121" s="257"/>
      <c r="P121" s="257"/>
      <c r="Q121" s="257"/>
      <c r="R121" s="257"/>
      <c r="S121" s="257"/>
      <c r="T121" s="257"/>
      <c r="U121" s="257"/>
      <c r="V121" s="257"/>
      <c r="W121" s="257"/>
      <c r="X121" s="258"/>
      <c r="Y121" s="248"/>
      <c r="Z121" s="249"/>
      <c r="AA121" s="259"/>
      <c r="AB121" s="259"/>
      <c r="AC121" s="259"/>
      <c r="AD121" s="259"/>
      <c r="AE121" s="259"/>
      <c r="AF121" s="259"/>
      <c r="AG121" s="259"/>
      <c r="AH121" s="259"/>
      <c r="AI121" s="259"/>
      <c r="AJ121" s="260"/>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1"/>
    </row>
    <row r="122" spans="1:76" ht="12" customHeight="1" x14ac:dyDescent="0.15">
      <c r="A122" s="329"/>
      <c r="B122" s="330"/>
      <c r="C122" s="330"/>
      <c r="D122" s="330"/>
      <c r="E122" s="330"/>
      <c r="F122" s="330"/>
      <c r="G122" s="331"/>
      <c r="H122" s="245"/>
      <c r="I122" s="246"/>
      <c r="J122" s="246"/>
      <c r="K122" s="246"/>
      <c r="L122" s="246"/>
      <c r="M122" s="246"/>
      <c r="N122" s="246"/>
      <c r="O122" s="246"/>
      <c r="P122" s="246"/>
      <c r="Q122" s="246"/>
      <c r="R122" s="246"/>
      <c r="S122" s="246"/>
      <c r="T122" s="246"/>
      <c r="U122" s="246"/>
      <c r="V122" s="246"/>
      <c r="W122" s="246"/>
      <c r="X122" s="247"/>
      <c r="Y122" s="248"/>
      <c r="Z122" s="249"/>
      <c r="AA122" s="250"/>
      <c r="AB122" s="250"/>
      <c r="AC122" s="250"/>
      <c r="AD122" s="250"/>
      <c r="AE122" s="250"/>
      <c r="AF122" s="250"/>
      <c r="AG122" s="250"/>
      <c r="AH122" s="250"/>
      <c r="AI122" s="250"/>
      <c r="AJ122" s="251"/>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1"/>
    </row>
    <row r="123" spans="1:76" ht="12" customHeight="1" x14ac:dyDescent="0.15">
      <c r="A123" s="329"/>
      <c r="B123" s="330"/>
      <c r="C123" s="330"/>
      <c r="D123" s="330"/>
      <c r="E123" s="330"/>
      <c r="F123" s="330"/>
      <c r="G123" s="331"/>
      <c r="H123" s="245"/>
      <c r="I123" s="246"/>
      <c r="J123" s="246"/>
      <c r="K123" s="246"/>
      <c r="L123" s="246"/>
      <c r="M123" s="246"/>
      <c r="N123" s="246"/>
      <c r="O123" s="246"/>
      <c r="P123" s="246"/>
      <c r="Q123" s="246"/>
      <c r="R123" s="246"/>
      <c r="S123" s="246"/>
      <c r="T123" s="246"/>
      <c r="U123" s="246"/>
      <c r="V123" s="246"/>
      <c r="W123" s="246"/>
      <c r="X123" s="247"/>
      <c r="Y123" s="248"/>
      <c r="Z123" s="249"/>
      <c r="AA123" s="250"/>
      <c r="AB123" s="250"/>
      <c r="AC123" s="250"/>
      <c r="AD123" s="250"/>
      <c r="AE123" s="250"/>
      <c r="AF123" s="250"/>
      <c r="AG123" s="250"/>
      <c r="AH123" s="250"/>
      <c r="AI123" s="250"/>
      <c r="AJ123" s="251"/>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1"/>
    </row>
    <row r="124" spans="1:76" ht="12" customHeight="1" x14ac:dyDescent="0.15">
      <c r="A124" s="329"/>
      <c r="B124" s="330"/>
      <c r="C124" s="330"/>
      <c r="D124" s="330"/>
      <c r="E124" s="330"/>
      <c r="F124" s="330"/>
      <c r="G124" s="331"/>
      <c r="H124" s="245"/>
      <c r="I124" s="246"/>
      <c r="J124" s="246"/>
      <c r="K124" s="246"/>
      <c r="L124" s="246"/>
      <c r="M124" s="246"/>
      <c r="N124" s="246"/>
      <c r="O124" s="246"/>
      <c r="P124" s="246"/>
      <c r="Q124" s="246"/>
      <c r="R124" s="246"/>
      <c r="S124" s="246"/>
      <c r="T124" s="246"/>
      <c r="U124" s="246"/>
      <c r="V124" s="246"/>
      <c r="W124" s="246"/>
      <c r="X124" s="247"/>
      <c r="Y124" s="248"/>
      <c r="Z124" s="249"/>
      <c r="AA124" s="250"/>
      <c r="AB124" s="250"/>
      <c r="AC124" s="250"/>
      <c r="AD124" s="250"/>
      <c r="AE124" s="250"/>
      <c r="AF124" s="250"/>
      <c r="AG124" s="250"/>
      <c r="AH124" s="250"/>
      <c r="AI124" s="250"/>
      <c r="AJ124" s="251"/>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1"/>
    </row>
    <row r="125" spans="1:76" ht="12" customHeight="1" x14ac:dyDescent="0.15">
      <c r="A125" s="329"/>
      <c r="B125" s="330"/>
      <c r="C125" s="330"/>
      <c r="D125" s="330"/>
      <c r="E125" s="330"/>
      <c r="F125" s="330"/>
      <c r="G125" s="331"/>
      <c r="H125" s="245"/>
      <c r="I125" s="246"/>
      <c r="J125" s="246"/>
      <c r="K125" s="246"/>
      <c r="L125" s="246"/>
      <c r="M125" s="246"/>
      <c r="N125" s="246"/>
      <c r="O125" s="246"/>
      <c r="P125" s="246"/>
      <c r="Q125" s="246"/>
      <c r="R125" s="246"/>
      <c r="S125" s="246"/>
      <c r="T125" s="246"/>
      <c r="U125" s="246"/>
      <c r="V125" s="246"/>
      <c r="W125" s="246"/>
      <c r="X125" s="247"/>
      <c r="Y125" s="248"/>
      <c r="Z125" s="249"/>
      <c r="AA125" s="250"/>
      <c r="AB125" s="250"/>
      <c r="AC125" s="250"/>
      <c r="AD125" s="250"/>
      <c r="AE125" s="250"/>
      <c r="AF125" s="250"/>
      <c r="AG125" s="250"/>
      <c r="AH125" s="250"/>
      <c r="AI125" s="250"/>
      <c r="AJ125" s="251"/>
      <c r="AN125" s="242" t="s">
        <v>33</v>
      </c>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43"/>
      <c r="BR125" s="243"/>
      <c r="BS125" s="243"/>
      <c r="BT125" s="243"/>
      <c r="BU125" s="243"/>
      <c r="BV125" s="243"/>
      <c r="BW125" s="244"/>
      <c r="BX125" s="1"/>
    </row>
    <row r="126" spans="1:76" ht="12" customHeight="1" x14ac:dyDescent="0.15">
      <c r="A126" s="329"/>
      <c r="B126" s="330"/>
      <c r="C126" s="330"/>
      <c r="D126" s="330"/>
      <c r="E126" s="330"/>
      <c r="F126" s="330"/>
      <c r="G126" s="331"/>
      <c r="H126" s="245"/>
      <c r="I126" s="246"/>
      <c r="J126" s="246"/>
      <c r="K126" s="246"/>
      <c r="L126" s="246"/>
      <c r="M126" s="246"/>
      <c r="N126" s="246"/>
      <c r="O126" s="246"/>
      <c r="P126" s="246"/>
      <c r="Q126" s="246"/>
      <c r="R126" s="246"/>
      <c r="S126" s="246"/>
      <c r="T126" s="246"/>
      <c r="U126" s="246"/>
      <c r="V126" s="246"/>
      <c r="W126" s="246"/>
      <c r="X126" s="247"/>
      <c r="Y126" s="309"/>
      <c r="Z126" s="310"/>
      <c r="AA126" s="250"/>
      <c r="AB126" s="250"/>
      <c r="AC126" s="250"/>
      <c r="AD126" s="250"/>
      <c r="AE126" s="250"/>
      <c r="AF126" s="250"/>
      <c r="AG126" s="250"/>
      <c r="AH126" s="250"/>
      <c r="AI126" s="250"/>
      <c r="AJ126" s="251"/>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1"/>
    </row>
    <row r="127" spans="1:76" ht="12" customHeight="1" x14ac:dyDescent="0.15">
      <c r="A127" s="329"/>
      <c r="B127" s="330"/>
      <c r="C127" s="330"/>
      <c r="D127" s="330"/>
      <c r="E127" s="330"/>
      <c r="F127" s="330"/>
      <c r="G127" s="331"/>
      <c r="H127" s="245"/>
      <c r="I127" s="246"/>
      <c r="J127" s="246"/>
      <c r="K127" s="246"/>
      <c r="L127" s="246"/>
      <c r="M127" s="246"/>
      <c r="N127" s="246"/>
      <c r="O127" s="246"/>
      <c r="P127" s="246"/>
      <c r="Q127" s="246"/>
      <c r="R127" s="246"/>
      <c r="S127" s="246"/>
      <c r="T127" s="246"/>
      <c r="U127" s="246"/>
      <c r="V127" s="246"/>
      <c r="W127" s="246"/>
      <c r="X127" s="247"/>
      <c r="Y127" s="248"/>
      <c r="Z127" s="249"/>
      <c r="AA127" s="311"/>
      <c r="AB127" s="312"/>
      <c r="AC127" s="312"/>
      <c r="AD127" s="312"/>
      <c r="AE127" s="313"/>
      <c r="AF127" s="311"/>
      <c r="AG127" s="312"/>
      <c r="AH127" s="312"/>
      <c r="AI127" s="312"/>
      <c r="AJ127" s="314"/>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1"/>
    </row>
    <row r="128" spans="1:76" ht="12" customHeight="1" x14ac:dyDescent="0.15">
      <c r="A128" s="329"/>
      <c r="B128" s="330"/>
      <c r="C128" s="330"/>
      <c r="D128" s="330"/>
      <c r="E128" s="330"/>
      <c r="F128" s="330"/>
      <c r="G128" s="331"/>
      <c r="H128" s="245"/>
      <c r="I128" s="246"/>
      <c r="J128" s="246"/>
      <c r="K128" s="246"/>
      <c r="L128" s="246"/>
      <c r="M128" s="246"/>
      <c r="N128" s="246"/>
      <c r="O128" s="246"/>
      <c r="P128" s="246"/>
      <c r="Q128" s="246"/>
      <c r="R128" s="246"/>
      <c r="S128" s="246"/>
      <c r="T128" s="246"/>
      <c r="U128" s="246"/>
      <c r="V128" s="246"/>
      <c r="W128" s="246"/>
      <c r="X128" s="247"/>
      <c r="Y128" s="309"/>
      <c r="Z128" s="310"/>
      <c r="AA128" s="311"/>
      <c r="AB128" s="312"/>
      <c r="AC128" s="312"/>
      <c r="AD128" s="312"/>
      <c r="AE128" s="313"/>
      <c r="AF128" s="311"/>
      <c r="AG128" s="312"/>
      <c r="AH128" s="312"/>
      <c r="AI128" s="312"/>
      <c r="AJ128" s="314"/>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1"/>
    </row>
    <row r="129" spans="1:76" ht="12" customHeight="1" x14ac:dyDescent="0.15">
      <c r="A129" s="329"/>
      <c r="B129" s="330"/>
      <c r="C129" s="330"/>
      <c r="D129" s="330"/>
      <c r="E129" s="330"/>
      <c r="F129" s="330"/>
      <c r="G129" s="331"/>
      <c r="H129" s="245"/>
      <c r="I129" s="246"/>
      <c r="J129" s="246"/>
      <c r="K129" s="246"/>
      <c r="L129" s="246"/>
      <c r="M129" s="246"/>
      <c r="N129" s="246"/>
      <c r="O129" s="246"/>
      <c r="P129" s="246"/>
      <c r="Q129" s="246"/>
      <c r="R129" s="246"/>
      <c r="S129" s="246"/>
      <c r="T129" s="246"/>
      <c r="U129" s="246"/>
      <c r="V129" s="246"/>
      <c r="W129" s="246"/>
      <c r="X129" s="247"/>
      <c r="Y129" s="248"/>
      <c r="Z129" s="249"/>
      <c r="AA129" s="250"/>
      <c r="AB129" s="250"/>
      <c r="AC129" s="250"/>
      <c r="AD129" s="250"/>
      <c r="AE129" s="250"/>
      <c r="AF129" s="250"/>
      <c r="AG129" s="250"/>
      <c r="AH129" s="250"/>
      <c r="AI129" s="250"/>
      <c r="AJ129" s="251"/>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1"/>
    </row>
    <row r="130" spans="1:76" ht="12" customHeight="1" x14ac:dyDescent="0.15">
      <c r="A130" s="329"/>
      <c r="B130" s="330"/>
      <c r="C130" s="330"/>
      <c r="D130" s="330"/>
      <c r="E130" s="330"/>
      <c r="F130" s="330"/>
      <c r="G130" s="331"/>
      <c r="H130" s="245"/>
      <c r="I130" s="246"/>
      <c r="J130" s="246"/>
      <c r="K130" s="246"/>
      <c r="L130" s="246"/>
      <c r="M130" s="246"/>
      <c r="N130" s="246"/>
      <c r="O130" s="246"/>
      <c r="P130" s="246"/>
      <c r="Q130" s="246"/>
      <c r="R130" s="246"/>
      <c r="S130" s="246"/>
      <c r="T130" s="246"/>
      <c r="U130" s="246"/>
      <c r="V130" s="246"/>
      <c r="W130" s="246"/>
      <c r="X130" s="247"/>
      <c r="Y130" s="248"/>
      <c r="Z130" s="249"/>
      <c r="AA130" s="250"/>
      <c r="AB130" s="250"/>
      <c r="AC130" s="250"/>
      <c r="AD130" s="250"/>
      <c r="AE130" s="250"/>
      <c r="AF130" s="250"/>
      <c r="AG130" s="250"/>
      <c r="AH130" s="250"/>
      <c r="AI130" s="250"/>
      <c r="AJ130" s="251"/>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1"/>
    </row>
    <row r="131" spans="1:76" ht="12" hidden="1" customHeight="1" x14ac:dyDescent="0.15">
      <c r="A131" s="329"/>
      <c r="B131" s="330"/>
      <c r="C131" s="330"/>
      <c r="D131" s="330"/>
      <c r="E131" s="330"/>
      <c r="F131" s="330"/>
      <c r="G131" s="331"/>
      <c r="H131" s="245"/>
      <c r="I131" s="246"/>
      <c r="J131" s="246"/>
      <c r="K131" s="246"/>
      <c r="L131" s="246"/>
      <c r="M131" s="246"/>
      <c r="N131" s="246"/>
      <c r="O131" s="246"/>
      <c r="P131" s="246"/>
      <c r="Q131" s="246"/>
      <c r="R131" s="246"/>
      <c r="S131" s="246"/>
      <c r="T131" s="246"/>
      <c r="U131" s="246"/>
      <c r="V131" s="246"/>
      <c r="W131" s="246"/>
      <c r="X131" s="247"/>
      <c r="Y131" s="248"/>
      <c r="Z131" s="249"/>
      <c r="AA131" s="250"/>
      <c r="AB131" s="250"/>
      <c r="AC131" s="250"/>
      <c r="AD131" s="250"/>
      <c r="AE131" s="250"/>
      <c r="AF131" s="250"/>
      <c r="AG131" s="250"/>
      <c r="AH131" s="250"/>
      <c r="AI131" s="250"/>
      <c r="AJ131" s="251"/>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1"/>
    </row>
    <row r="132" spans="1:76" ht="12" hidden="1" customHeight="1" x14ac:dyDescent="0.15">
      <c r="A132" s="329"/>
      <c r="B132" s="330"/>
      <c r="C132" s="330"/>
      <c r="D132" s="330"/>
      <c r="E132" s="330"/>
      <c r="F132" s="330"/>
      <c r="G132" s="331"/>
      <c r="H132" s="245"/>
      <c r="I132" s="246"/>
      <c r="J132" s="246"/>
      <c r="K132" s="246"/>
      <c r="L132" s="246"/>
      <c r="M132" s="246"/>
      <c r="N132" s="246"/>
      <c r="O132" s="246"/>
      <c r="P132" s="246"/>
      <c r="Q132" s="246"/>
      <c r="R132" s="246"/>
      <c r="S132" s="246"/>
      <c r="T132" s="246"/>
      <c r="U132" s="246"/>
      <c r="V132" s="246"/>
      <c r="W132" s="246"/>
      <c r="X132" s="247"/>
      <c r="Y132" s="248"/>
      <c r="Z132" s="249"/>
      <c r="AA132" s="250"/>
      <c r="AB132" s="250"/>
      <c r="AC132" s="250"/>
      <c r="AD132" s="250"/>
      <c r="AE132" s="250"/>
      <c r="AF132" s="250"/>
      <c r="AG132" s="250"/>
      <c r="AH132" s="250"/>
      <c r="AI132" s="250"/>
      <c r="AJ132" s="251"/>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1"/>
    </row>
    <row r="133" spans="1:76" ht="12" hidden="1" customHeight="1" x14ac:dyDescent="0.15">
      <c r="A133" s="329"/>
      <c r="B133" s="330"/>
      <c r="C133" s="330"/>
      <c r="D133" s="330"/>
      <c r="E133" s="330"/>
      <c r="F133" s="330"/>
      <c r="G133" s="331"/>
      <c r="H133" s="245"/>
      <c r="I133" s="246"/>
      <c r="J133" s="246"/>
      <c r="K133" s="246"/>
      <c r="L133" s="246"/>
      <c r="M133" s="246"/>
      <c r="N133" s="246"/>
      <c r="O133" s="246"/>
      <c r="P133" s="246"/>
      <c r="Q133" s="246"/>
      <c r="R133" s="246"/>
      <c r="S133" s="246"/>
      <c r="T133" s="246"/>
      <c r="U133" s="246"/>
      <c r="V133" s="246"/>
      <c r="W133" s="246"/>
      <c r="X133" s="247"/>
      <c r="Y133" s="248"/>
      <c r="Z133" s="249"/>
      <c r="AA133" s="250"/>
      <c r="AB133" s="250"/>
      <c r="AC133" s="250"/>
      <c r="AD133" s="250"/>
      <c r="AE133" s="250"/>
      <c r="AF133" s="250"/>
      <c r="AG133" s="250"/>
      <c r="AH133" s="250"/>
      <c r="AI133" s="250"/>
      <c r="AJ133" s="251"/>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1"/>
    </row>
    <row r="134" spans="1:76" ht="12" hidden="1" customHeight="1" x14ac:dyDescent="0.15">
      <c r="A134" s="329"/>
      <c r="B134" s="330"/>
      <c r="C134" s="330"/>
      <c r="D134" s="330"/>
      <c r="E134" s="330"/>
      <c r="F134" s="330"/>
      <c r="G134" s="331"/>
      <c r="H134" s="245"/>
      <c r="I134" s="246"/>
      <c r="J134" s="246"/>
      <c r="K134" s="246"/>
      <c r="L134" s="246"/>
      <c r="M134" s="246"/>
      <c r="N134" s="246"/>
      <c r="O134" s="246"/>
      <c r="P134" s="246"/>
      <c r="Q134" s="246"/>
      <c r="R134" s="246"/>
      <c r="S134" s="246"/>
      <c r="T134" s="246"/>
      <c r="U134" s="246"/>
      <c r="V134" s="246"/>
      <c r="W134" s="246"/>
      <c r="X134" s="247"/>
      <c r="Y134" s="248"/>
      <c r="Z134" s="249"/>
      <c r="AA134" s="250"/>
      <c r="AB134" s="250"/>
      <c r="AC134" s="250"/>
      <c r="AD134" s="250"/>
      <c r="AE134" s="250"/>
      <c r="AF134" s="250"/>
      <c r="AG134" s="250"/>
      <c r="AH134" s="250"/>
      <c r="AI134" s="250"/>
      <c r="AJ134" s="251"/>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1"/>
    </row>
    <row r="135" spans="1:76" ht="12" hidden="1" customHeight="1" x14ac:dyDescent="0.15">
      <c r="A135" s="329"/>
      <c r="B135" s="330"/>
      <c r="C135" s="330"/>
      <c r="D135" s="330"/>
      <c r="E135" s="330"/>
      <c r="F135" s="330"/>
      <c r="G135" s="331"/>
      <c r="H135" s="245"/>
      <c r="I135" s="246"/>
      <c r="J135" s="246"/>
      <c r="K135" s="246"/>
      <c r="L135" s="246"/>
      <c r="M135" s="246"/>
      <c r="N135" s="246"/>
      <c r="O135" s="246"/>
      <c r="P135" s="246"/>
      <c r="Q135" s="246"/>
      <c r="R135" s="246"/>
      <c r="S135" s="246"/>
      <c r="T135" s="246"/>
      <c r="U135" s="246"/>
      <c r="V135" s="246"/>
      <c r="W135" s="246"/>
      <c r="X135" s="247"/>
      <c r="Y135" s="248"/>
      <c r="Z135" s="249"/>
      <c r="AA135" s="250"/>
      <c r="AB135" s="250"/>
      <c r="AC135" s="250"/>
      <c r="AD135" s="250"/>
      <c r="AE135" s="250"/>
      <c r="AF135" s="250"/>
      <c r="AG135" s="250"/>
      <c r="AH135" s="250"/>
      <c r="AI135" s="250"/>
      <c r="AJ135" s="251"/>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1"/>
    </row>
    <row r="136" spans="1:76" ht="12" hidden="1" customHeight="1" x14ac:dyDescent="0.15">
      <c r="A136" s="329"/>
      <c r="B136" s="330"/>
      <c r="C136" s="330"/>
      <c r="D136" s="330"/>
      <c r="E136" s="330"/>
      <c r="F136" s="330"/>
      <c r="G136" s="331"/>
      <c r="H136" s="245"/>
      <c r="I136" s="246"/>
      <c r="J136" s="246"/>
      <c r="K136" s="246"/>
      <c r="L136" s="246"/>
      <c r="M136" s="246"/>
      <c r="N136" s="246"/>
      <c r="O136" s="246"/>
      <c r="P136" s="246"/>
      <c r="Q136" s="246"/>
      <c r="R136" s="246"/>
      <c r="S136" s="246"/>
      <c r="T136" s="246"/>
      <c r="U136" s="246"/>
      <c r="V136" s="246"/>
      <c r="W136" s="246"/>
      <c r="X136" s="247"/>
      <c r="Y136" s="248"/>
      <c r="Z136" s="249"/>
      <c r="AA136" s="250"/>
      <c r="AB136" s="250"/>
      <c r="AC136" s="250"/>
      <c r="AD136" s="250"/>
      <c r="AE136" s="250"/>
      <c r="AF136" s="250"/>
      <c r="AG136" s="250"/>
      <c r="AH136" s="250"/>
      <c r="AI136" s="250"/>
      <c r="AJ136" s="251"/>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1"/>
    </row>
    <row r="137" spans="1:76" ht="12" hidden="1" customHeight="1" x14ac:dyDescent="0.15">
      <c r="A137" s="329"/>
      <c r="B137" s="330"/>
      <c r="C137" s="330"/>
      <c r="D137" s="330"/>
      <c r="E137" s="330"/>
      <c r="F137" s="330"/>
      <c r="G137" s="331"/>
      <c r="H137" s="245"/>
      <c r="I137" s="246"/>
      <c r="J137" s="246"/>
      <c r="K137" s="246"/>
      <c r="L137" s="246"/>
      <c r="M137" s="246"/>
      <c r="N137" s="246"/>
      <c r="O137" s="246"/>
      <c r="P137" s="246"/>
      <c r="Q137" s="246"/>
      <c r="R137" s="246"/>
      <c r="S137" s="246"/>
      <c r="T137" s="246"/>
      <c r="U137" s="246"/>
      <c r="V137" s="246"/>
      <c r="W137" s="246"/>
      <c r="X137" s="247"/>
      <c r="Y137" s="248"/>
      <c r="Z137" s="249"/>
      <c r="AA137" s="250"/>
      <c r="AB137" s="250"/>
      <c r="AC137" s="250"/>
      <c r="AD137" s="250"/>
      <c r="AE137" s="250"/>
      <c r="AF137" s="250"/>
      <c r="AG137" s="250"/>
      <c r="AH137" s="250"/>
      <c r="AI137" s="250"/>
      <c r="AJ137" s="251"/>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1"/>
    </row>
    <row r="138" spans="1:76" ht="12" hidden="1" customHeight="1" x14ac:dyDescent="0.15">
      <c r="A138" s="329"/>
      <c r="B138" s="330"/>
      <c r="C138" s="330"/>
      <c r="D138" s="330"/>
      <c r="E138" s="330"/>
      <c r="F138" s="330"/>
      <c r="G138" s="331"/>
      <c r="H138" s="245"/>
      <c r="I138" s="246"/>
      <c r="J138" s="246"/>
      <c r="K138" s="246"/>
      <c r="L138" s="246"/>
      <c r="M138" s="246"/>
      <c r="N138" s="246"/>
      <c r="O138" s="246"/>
      <c r="P138" s="246"/>
      <c r="Q138" s="246"/>
      <c r="R138" s="246"/>
      <c r="S138" s="246"/>
      <c r="T138" s="246"/>
      <c r="U138" s="246"/>
      <c r="V138" s="246"/>
      <c r="W138" s="246"/>
      <c r="X138" s="247"/>
      <c r="Y138" s="248"/>
      <c r="Z138" s="249"/>
      <c r="AA138" s="250"/>
      <c r="AB138" s="250"/>
      <c r="AC138" s="250"/>
      <c r="AD138" s="250"/>
      <c r="AE138" s="250"/>
      <c r="AF138" s="250"/>
      <c r="AG138" s="250"/>
      <c r="AH138" s="250"/>
      <c r="AI138" s="250"/>
      <c r="AJ138" s="251"/>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1"/>
    </row>
    <row r="139" spans="1:76" ht="12" hidden="1" customHeight="1" x14ac:dyDescent="0.15">
      <c r="A139" s="329"/>
      <c r="B139" s="330"/>
      <c r="C139" s="330"/>
      <c r="D139" s="330"/>
      <c r="E139" s="330"/>
      <c r="F139" s="330"/>
      <c r="G139" s="331"/>
      <c r="H139" s="245"/>
      <c r="I139" s="246"/>
      <c r="J139" s="246"/>
      <c r="K139" s="246"/>
      <c r="L139" s="246"/>
      <c r="M139" s="246"/>
      <c r="N139" s="246"/>
      <c r="O139" s="246"/>
      <c r="P139" s="246"/>
      <c r="Q139" s="246"/>
      <c r="R139" s="246"/>
      <c r="S139" s="246"/>
      <c r="T139" s="246"/>
      <c r="U139" s="246"/>
      <c r="V139" s="246"/>
      <c r="W139" s="246"/>
      <c r="X139" s="247"/>
      <c r="Y139" s="248"/>
      <c r="Z139" s="249"/>
      <c r="AA139" s="250"/>
      <c r="AB139" s="250"/>
      <c r="AC139" s="250"/>
      <c r="AD139" s="250"/>
      <c r="AE139" s="250"/>
      <c r="AF139" s="250"/>
      <c r="AG139" s="250"/>
      <c r="AH139" s="250"/>
      <c r="AI139" s="250"/>
      <c r="AJ139" s="251"/>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1"/>
    </row>
    <row r="140" spans="1:76" ht="12" hidden="1" customHeight="1" x14ac:dyDescent="0.15">
      <c r="A140" s="329"/>
      <c r="B140" s="330"/>
      <c r="C140" s="330"/>
      <c r="D140" s="330"/>
      <c r="E140" s="330"/>
      <c r="F140" s="330"/>
      <c r="G140" s="331"/>
      <c r="H140" s="245"/>
      <c r="I140" s="246"/>
      <c r="J140" s="246"/>
      <c r="K140" s="246"/>
      <c r="L140" s="246"/>
      <c r="M140" s="246"/>
      <c r="N140" s="246"/>
      <c r="O140" s="246"/>
      <c r="P140" s="246"/>
      <c r="Q140" s="246"/>
      <c r="R140" s="246"/>
      <c r="S140" s="246"/>
      <c r="T140" s="246"/>
      <c r="U140" s="246"/>
      <c r="V140" s="246"/>
      <c r="W140" s="246"/>
      <c r="X140" s="247"/>
      <c r="Y140" s="248"/>
      <c r="Z140" s="249"/>
      <c r="AA140" s="250"/>
      <c r="AB140" s="250"/>
      <c r="AC140" s="250"/>
      <c r="AD140" s="250"/>
      <c r="AE140" s="250"/>
      <c r="AF140" s="250"/>
      <c r="AG140" s="250"/>
      <c r="AH140" s="250"/>
      <c r="AI140" s="250"/>
      <c r="AJ140" s="251"/>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1"/>
    </row>
    <row r="141" spans="1:76" ht="12" hidden="1" customHeight="1" x14ac:dyDescent="0.15">
      <c r="A141" s="329"/>
      <c r="B141" s="330"/>
      <c r="C141" s="330"/>
      <c r="D141" s="330"/>
      <c r="E141" s="330"/>
      <c r="F141" s="330"/>
      <c r="G141" s="331"/>
      <c r="H141" s="245"/>
      <c r="I141" s="246"/>
      <c r="J141" s="246"/>
      <c r="K141" s="246"/>
      <c r="L141" s="246"/>
      <c r="M141" s="246"/>
      <c r="N141" s="246"/>
      <c r="O141" s="246"/>
      <c r="P141" s="246"/>
      <c r="Q141" s="246"/>
      <c r="R141" s="246"/>
      <c r="S141" s="246"/>
      <c r="T141" s="246"/>
      <c r="U141" s="246"/>
      <c r="V141" s="246"/>
      <c r="W141" s="246"/>
      <c r="X141" s="247"/>
      <c r="Y141" s="248"/>
      <c r="Z141" s="249"/>
      <c r="AA141" s="250"/>
      <c r="AB141" s="250"/>
      <c r="AC141" s="250"/>
      <c r="AD141" s="250"/>
      <c r="AE141" s="250"/>
      <c r="AF141" s="250"/>
      <c r="AG141" s="250"/>
      <c r="AH141" s="250"/>
      <c r="AI141" s="250"/>
      <c r="AJ141" s="251"/>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1"/>
    </row>
    <row r="142" spans="1:76" ht="12" hidden="1" customHeight="1" x14ac:dyDescent="0.15">
      <c r="A142" s="329"/>
      <c r="B142" s="330"/>
      <c r="C142" s="330"/>
      <c r="D142" s="330"/>
      <c r="E142" s="330"/>
      <c r="F142" s="330"/>
      <c r="G142" s="331"/>
      <c r="H142" s="245"/>
      <c r="I142" s="246"/>
      <c r="J142" s="246"/>
      <c r="K142" s="246"/>
      <c r="L142" s="246"/>
      <c r="M142" s="246"/>
      <c r="N142" s="246"/>
      <c r="O142" s="246"/>
      <c r="P142" s="246"/>
      <c r="Q142" s="246"/>
      <c r="R142" s="246"/>
      <c r="S142" s="246"/>
      <c r="T142" s="246"/>
      <c r="U142" s="246"/>
      <c r="V142" s="246"/>
      <c r="W142" s="246"/>
      <c r="X142" s="247"/>
      <c r="Y142" s="248"/>
      <c r="Z142" s="249"/>
      <c r="AA142" s="250"/>
      <c r="AB142" s="250"/>
      <c r="AC142" s="250"/>
      <c r="AD142" s="250"/>
      <c r="AE142" s="250"/>
      <c r="AF142" s="250"/>
      <c r="AG142" s="250"/>
      <c r="AH142" s="250"/>
      <c r="AI142" s="250"/>
      <c r="AJ142" s="251"/>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1"/>
    </row>
    <row r="143" spans="1:76" ht="12" hidden="1" customHeight="1" x14ac:dyDescent="0.15">
      <c r="A143" s="329"/>
      <c r="B143" s="330"/>
      <c r="C143" s="330"/>
      <c r="D143" s="330"/>
      <c r="E143" s="330"/>
      <c r="F143" s="330"/>
      <c r="G143" s="331"/>
      <c r="H143" s="245"/>
      <c r="I143" s="246"/>
      <c r="J143" s="246"/>
      <c r="K143" s="246"/>
      <c r="L143" s="246"/>
      <c r="M143" s="246"/>
      <c r="N143" s="246"/>
      <c r="O143" s="246"/>
      <c r="P143" s="246"/>
      <c r="Q143" s="246"/>
      <c r="R143" s="246"/>
      <c r="S143" s="246"/>
      <c r="T143" s="246"/>
      <c r="U143" s="246"/>
      <c r="V143" s="246"/>
      <c r="W143" s="246"/>
      <c r="X143" s="247"/>
      <c r="Y143" s="248"/>
      <c r="Z143" s="249"/>
      <c r="AA143" s="250"/>
      <c r="AB143" s="250"/>
      <c r="AC143" s="250"/>
      <c r="AD143" s="250"/>
      <c r="AE143" s="250"/>
      <c r="AF143" s="250"/>
      <c r="AG143" s="250"/>
      <c r="AH143" s="250"/>
      <c r="AI143" s="250"/>
      <c r="AJ143" s="251"/>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1"/>
    </row>
    <row r="144" spans="1:76" ht="12" hidden="1" customHeight="1" x14ac:dyDescent="0.15">
      <c r="A144" s="329"/>
      <c r="B144" s="330"/>
      <c r="C144" s="330"/>
      <c r="D144" s="330"/>
      <c r="E144" s="330"/>
      <c r="F144" s="330"/>
      <c r="G144" s="331"/>
      <c r="H144" s="245"/>
      <c r="I144" s="246"/>
      <c r="J144" s="246"/>
      <c r="K144" s="246"/>
      <c r="L144" s="246"/>
      <c r="M144" s="246"/>
      <c r="N144" s="246"/>
      <c r="O144" s="246"/>
      <c r="P144" s="246"/>
      <c r="Q144" s="246"/>
      <c r="R144" s="246"/>
      <c r="S144" s="246"/>
      <c r="T144" s="246"/>
      <c r="U144" s="246"/>
      <c r="V144" s="246"/>
      <c r="W144" s="246"/>
      <c r="X144" s="247"/>
      <c r="Y144" s="248"/>
      <c r="Z144" s="249"/>
      <c r="AA144" s="250"/>
      <c r="AB144" s="250"/>
      <c r="AC144" s="250"/>
      <c r="AD144" s="250"/>
      <c r="AE144" s="250"/>
      <c r="AF144" s="250"/>
      <c r="AG144" s="250"/>
      <c r="AH144" s="250"/>
      <c r="AI144" s="250"/>
      <c r="AJ144" s="251"/>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1"/>
    </row>
    <row r="145" spans="1:76" ht="12" hidden="1" customHeight="1" x14ac:dyDescent="0.15">
      <c r="A145" s="329"/>
      <c r="B145" s="330"/>
      <c r="C145" s="330"/>
      <c r="D145" s="330"/>
      <c r="E145" s="330"/>
      <c r="F145" s="330"/>
      <c r="G145" s="331"/>
      <c r="H145" s="245"/>
      <c r="I145" s="246"/>
      <c r="J145" s="246"/>
      <c r="K145" s="246"/>
      <c r="L145" s="246"/>
      <c r="M145" s="246"/>
      <c r="N145" s="246"/>
      <c r="O145" s="246"/>
      <c r="P145" s="246"/>
      <c r="Q145" s="246"/>
      <c r="R145" s="246"/>
      <c r="S145" s="246"/>
      <c r="T145" s="246"/>
      <c r="U145" s="246"/>
      <c r="V145" s="246"/>
      <c r="W145" s="246"/>
      <c r="X145" s="247"/>
      <c r="Y145" s="248"/>
      <c r="Z145" s="249"/>
      <c r="AA145" s="250"/>
      <c r="AB145" s="250"/>
      <c r="AC145" s="250"/>
      <c r="AD145" s="250"/>
      <c r="AE145" s="250"/>
      <c r="AF145" s="250"/>
      <c r="AG145" s="250"/>
      <c r="AH145" s="250"/>
      <c r="AI145" s="250"/>
      <c r="AJ145" s="251"/>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1"/>
    </row>
    <row r="146" spans="1:76" ht="12" hidden="1" customHeight="1" x14ac:dyDescent="0.15">
      <c r="A146" s="329"/>
      <c r="B146" s="330"/>
      <c r="C146" s="330"/>
      <c r="D146" s="330"/>
      <c r="E146" s="330"/>
      <c r="F146" s="330"/>
      <c r="G146" s="331"/>
      <c r="H146" s="245"/>
      <c r="I146" s="246"/>
      <c r="J146" s="246"/>
      <c r="K146" s="246"/>
      <c r="L146" s="246"/>
      <c r="M146" s="246"/>
      <c r="N146" s="246"/>
      <c r="O146" s="246"/>
      <c r="P146" s="246"/>
      <c r="Q146" s="246"/>
      <c r="R146" s="246"/>
      <c r="S146" s="246"/>
      <c r="T146" s="246"/>
      <c r="U146" s="246"/>
      <c r="V146" s="246"/>
      <c r="W146" s="246"/>
      <c r="X146" s="247"/>
      <c r="Y146" s="248"/>
      <c r="Z146" s="249"/>
      <c r="AA146" s="250"/>
      <c r="AB146" s="250"/>
      <c r="AC146" s="250"/>
      <c r="AD146" s="250"/>
      <c r="AE146" s="250"/>
      <c r="AF146" s="250"/>
      <c r="AG146" s="250"/>
      <c r="AH146" s="250"/>
      <c r="AI146" s="250"/>
      <c r="AJ146" s="251"/>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1"/>
    </row>
    <row r="147" spans="1:76" ht="12" hidden="1" customHeight="1" x14ac:dyDescent="0.15">
      <c r="A147" s="329"/>
      <c r="B147" s="330"/>
      <c r="C147" s="330"/>
      <c r="D147" s="330"/>
      <c r="E147" s="330"/>
      <c r="F147" s="330"/>
      <c r="G147" s="331"/>
      <c r="H147" s="245"/>
      <c r="I147" s="246"/>
      <c r="J147" s="246"/>
      <c r="K147" s="246"/>
      <c r="L147" s="246"/>
      <c r="M147" s="246"/>
      <c r="N147" s="246"/>
      <c r="O147" s="246"/>
      <c r="P147" s="246"/>
      <c r="Q147" s="246"/>
      <c r="R147" s="246"/>
      <c r="S147" s="246"/>
      <c r="T147" s="246"/>
      <c r="U147" s="246"/>
      <c r="V147" s="246"/>
      <c r="W147" s="246"/>
      <c r="X147" s="247"/>
      <c r="Y147" s="248"/>
      <c r="Z147" s="249"/>
      <c r="AA147" s="250"/>
      <c r="AB147" s="250"/>
      <c r="AC147" s="250"/>
      <c r="AD147" s="250"/>
      <c r="AE147" s="250"/>
      <c r="AF147" s="250"/>
      <c r="AG147" s="250"/>
      <c r="AH147" s="250"/>
      <c r="AI147" s="250"/>
      <c r="AJ147" s="251"/>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1"/>
    </row>
    <row r="148" spans="1:76" ht="12" hidden="1" customHeight="1" x14ac:dyDescent="0.15">
      <c r="A148" s="329"/>
      <c r="B148" s="330"/>
      <c r="C148" s="330"/>
      <c r="D148" s="330"/>
      <c r="E148" s="330"/>
      <c r="F148" s="330"/>
      <c r="G148" s="331"/>
      <c r="H148" s="245"/>
      <c r="I148" s="246"/>
      <c r="J148" s="246"/>
      <c r="K148" s="246"/>
      <c r="L148" s="246"/>
      <c r="M148" s="246"/>
      <c r="N148" s="246"/>
      <c r="O148" s="246"/>
      <c r="P148" s="246"/>
      <c r="Q148" s="246"/>
      <c r="R148" s="246"/>
      <c r="S148" s="246"/>
      <c r="T148" s="246"/>
      <c r="U148" s="246"/>
      <c r="V148" s="246"/>
      <c r="W148" s="246"/>
      <c r="X148" s="247"/>
      <c r="Y148" s="248"/>
      <c r="Z148" s="249"/>
      <c r="AA148" s="250"/>
      <c r="AB148" s="250"/>
      <c r="AC148" s="250"/>
      <c r="AD148" s="250"/>
      <c r="AE148" s="250"/>
      <c r="AF148" s="250"/>
      <c r="AG148" s="250"/>
      <c r="AH148" s="250"/>
      <c r="AI148" s="250"/>
      <c r="AJ148" s="251"/>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1"/>
    </row>
    <row r="149" spans="1:76" ht="12" hidden="1" customHeight="1" x14ac:dyDescent="0.15">
      <c r="A149" s="329"/>
      <c r="B149" s="330"/>
      <c r="C149" s="330"/>
      <c r="D149" s="330"/>
      <c r="E149" s="330"/>
      <c r="F149" s="330"/>
      <c r="G149" s="331"/>
      <c r="H149" s="245"/>
      <c r="I149" s="246"/>
      <c r="J149" s="246"/>
      <c r="K149" s="246"/>
      <c r="L149" s="246"/>
      <c r="M149" s="246"/>
      <c r="N149" s="246"/>
      <c r="O149" s="246"/>
      <c r="P149" s="246"/>
      <c r="Q149" s="246"/>
      <c r="R149" s="246"/>
      <c r="S149" s="246"/>
      <c r="T149" s="246"/>
      <c r="U149" s="246"/>
      <c r="V149" s="246"/>
      <c r="W149" s="246"/>
      <c r="X149" s="247"/>
      <c r="Y149" s="248"/>
      <c r="Z149" s="249"/>
      <c r="AA149" s="250"/>
      <c r="AB149" s="250"/>
      <c r="AC149" s="250"/>
      <c r="AD149" s="250"/>
      <c r="AE149" s="250"/>
      <c r="AF149" s="250"/>
      <c r="AG149" s="250"/>
      <c r="AH149" s="250"/>
      <c r="AI149" s="250"/>
      <c r="AJ149" s="251"/>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1"/>
    </row>
    <row r="150" spans="1:76" ht="12" hidden="1" customHeight="1" x14ac:dyDescent="0.15">
      <c r="A150" s="338"/>
      <c r="B150" s="339"/>
      <c r="C150" s="339"/>
      <c r="D150" s="339"/>
      <c r="E150" s="339"/>
      <c r="F150" s="339"/>
      <c r="G150" s="340"/>
      <c r="H150" s="245"/>
      <c r="I150" s="246"/>
      <c r="J150" s="246"/>
      <c r="K150" s="246"/>
      <c r="L150" s="246"/>
      <c r="M150" s="246"/>
      <c r="N150" s="246"/>
      <c r="O150" s="246"/>
      <c r="P150" s="246"/>
      <c r="Q150" s="246"/>
      <c r="R150" s="246"/>
      <c r="S150" s="246"/>
      <c r="T150" s="246"/>
      <c r="U150" s="246"/>
      <c r="V150" s="246"/>
      <c r="W150" s="246"/>
      <c r="X150" s="247"/>
      <c r="Y150" s="248"/>
      <c r="Z150" s="249"/>
      <c r="AA150" s="250"/>
      <c r="AB150" s="250"/>
      <c r="AC150" s="250"/>
      <c r="AD150" s="250"/>
      <c r="AE150" s="250"/>
      <c r="AF150" s="250"/>
      <c r="AG150" s="250"/>
      <c r="AH150" s="250"/>
      <c r="AI150" s="250"/>
      <c r="AJ150" s="251"/>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1"/>
    </row>
    <row r="151" spans="1:76" ht="12" customHeight="1" x14ac:dyDescent="0.15">
      <c r="A151" s="266" t="s">
        <v>46</v>
      </c>
      <c r="B151" s="267"/>
      <c r="C151" s="267"/>
      <c r="D151" s="267"/>
      <c r="E151" s="267"/>
      <c r="F151" s="267"/>
      <c r="G151" s="268"/>
      <c r="H151" s="317"/>
      <c r="I151" s="318"/>
      <c r="J151" s="318"/>
      <c r="K151" s="318"/>
      <c r="L151" s="318"/>
      <c r="M151" s="318"/>
      <c r="N151" s="318"/>
      <c r="O151" s="318"/>
      <c r="P151" s="318"/>
      <c r="Q151" s="318"/>
      <c r="R151" s="318"/>
      <c r="S151" s="318"/>
      <c r="T151" s="318"/>
      <c r="U151" s="318"/>
      <c r="V151" s="318"/>
      <c r="W151" s="318"/>
      <c r="X151" s="318"/>
      <c r="Y151" s="318"/>
      <c r="Z151" s="318"/>
      <c r="AA151" s="318"/>
      <c r="AB151" s="318"/>
      <c r="AC151" s="318"/>
      <c r="AD151" s="318"/>
      <c r="AE151" s="318"/>
      <c r="AF151" s="318"/>
      <c r="AG151" s="318"/>
      <c r="AH151" s="318"/>
      <c r="AI151" s="318"/>
      <c r="AJ151" s="319"/>
      <c r="AN151" s="161"/>
      <c r="AO151" s="161"/>
      <c r="AP151" s="161"/>
      <c r="AQ151" s="161"/>
      <c r="AR151" s="161"/>
      <c r="AS151" s="161"/>
      <c r="AT151" s="161"/>
      <c r="AU151" s="161"/>
      <c r="AV151" s="161"/>
      <c r="AW151" s="161"/>
      <c r="AX151" s="161"/>
      <c r="AY151" s="161"/>
      <c r="AZ151" s="161"/>
      <c r="BA151" s="161"/>
      <c r="BB151" s="161"/>
      <c r="BC151" s="161"/>
      <c r="BD151" s="161"/>
      <c r="BE151" s="161"/>
      <c r="BF151" s="161"/>
      <c r="BG151" s="161"/>
      <c r="BH151" s="161"/>
      <c r="BI151" s="161"/>
      <c r="BJ151" s="161"/>
      <c r="BK151" s="161"/>
      <c r="BL151" s="161"/>
      <c r="BM151" s="161"/>
      <c r="BN151" s="161"/>
      <c r="BO151" s="161"/>
      <c r="BP151" s="161"/>
      <c r="BQ151" s="161"/>
      <c r="BR151" s="161"/>
      <c r="BS151" s="161"/>
      <c r="BT151" s="161"/>
      <c r="BU151" s="161"/>
      <c r="BV151" s="161"/>
      <c r="BW151" s="161"/>
      <c r="BX151" s="1"/>
    </row>
    <row r="152" spans="1:76" ht="12" customHeight="1" x14ac:dyDescent="0.15">
      <c r="A152" s="269"/>
      <c r="B152" s="270"/>
      <c r="C152" s="270"/>
      <c r="D152" s="270"/>
      <c r="E152" s="270"/>
      <c r="F152" s="270"/>
      <c r="G152" s="271"/>
      <c r="H152" s="320"/>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2"/>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1"/>
    </row>
    <row r="153" spans="1:76" ht="12" customHeight="1" x14ac:dyDescent="0.15">
      <c r="A153" s="269"/>
      <c r="B153" s="270"/>
      <c r="C153" s="270"/>
      <c r="D153" s="270"/>
      <c r="E153" s="270"/>
      <c r="F153" s="270"/>
      <c r="G153" s="271"/>
      <c r="H153" s="320"/>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2"/>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1"/>
    </row>
    <row r="154" spans="1:76" ht="12" customHeight="1" x14ac:dyDescent="0.15">
      <c r="A154" s="272"/>
      <c r="B154" s="273"/>
      <c r="C154" s="273"/>
      <c r="D154" s="273"/>
      <c r="E154" s="273"/>
      <c r="F154" s="273"/>
      <c r="G154" s="274"/>
      <c r="H154" s="323"/>
      <c r="I154" s="324"/>
      <c r="J154" s="324"/>
      <c r="K154" s="324"/>
      <c r="L154" s="324"/>
      <c r="M154" s="324"/>
      <c r="N154" s="324"/>
      <c r="O154" s="324"/>
      <c r="P154" s="324"/>
      <c r="Q154" s="324"/>
      <c r="R154" s="324"/>
      <c r="S154" s="324"/>
      <c r="T154" s="324"/>
      <c r="U154" s="324"/>
      <c r="V154" s="324"/>
      <c r="W154" s="324"/>
      <c r="X154" s="324"/>
      <c r="Y154" s="324"/>
      <c r="Z154" s="324"/>
      <c r="AA154" s="324"/>
      <c r="AB154" s="324"/>
      <c r="AC154" s="324"/>
      <c r="AD154" s="324"/>
      <c r="AE154" s="324"/>
      <c r="AF154" s="324"/>
      <c r="AG154" s="324"/>
      <c r="AH154" s="324"/>
      <c r="AI154" s="324"/>
      <c r="AJ154" s="325"/>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1"/>
    </row>
    <row r="155" spans="1:76" ht="12" customHeight="1" x14ac:dyDescent="0.15">
      <c r="A155" s="326" t="s">
        <v>47</v>
      </c>
      <c r="B155" s="327"/>
      <c r="C155" s="327"/>
      <c r="D155" s="327"/>
      <c r="E155" s="327"/>
      <c r="F155" s="327"/>
      <c r="G155" s="328"/>
      <c r="H155" s="317"/>
      <c r="I155" s="318"/>
      <c r="J155" s="318"/>
      <c r="K155" s="318"/>
      <c r="L155" s="318"/>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c r="AH155" s="318"/>
      <c r="AI155" s="318"/>
      <c r="AJ155" s="319"/>
      <c r="AN155" s="161"/>
      <c r="AO155" s="161"/>
      <c r="AP155" s="161"/>
      <c r="AQ155" s="161"/>
      <c r="AR155" s="161"/>
      <c r="AS155" s="161"/>
      <c r="AT155" s="161"/>
      <c r="AU155" s="161"/>
      <c r="AV155" s="161"/>
      <c r="AW155" s="161"/>
      <c r="AX155" s="161"/>
      <c r="AY155" s="161"/>
      <c r="AZ155" s="161"/>
      <c r="BA155" s="161"/>
      <c r="BB155" s="161"/>
      <c r="BC155" s="161"/>
      <c r="BD155" s="161"/>
      <c r="BE155" s="161"/>
      <c r="BF155" s="161"/>
      <c r="BG155" s="161"/>
      <c r="BH155" s="161"/>
      <c r="BI155" s="161"/>
      <c r="BJ155" s="161"/>
      <c r="BK155" s="161"/>
      <c r="BL155" s="161"/>
      <c r="BM155" s="161"/>
      <c r="BN155" s="161"/>
      <c r="BO155" s="161"/>
      <c r="BP155" s="161"/>
      <c r="BQ155" s="161"/>
      <c r="BR155" s="161"/>
      <c r="BS155" s="161"/>
      <c r="BT155" s="161"/>
      <c r="BU155" s="161"/>
      <c r="BV155" s="161"/>
      <c r="BW155" s="161"/>
      <c r="BX155" s="1"/>
    </row>
    <row r="156" spans="1:76" ht="12" customHeight="1" x14ac:dyDescent="0.15">
      <c r="A156" s="329"/>
      <c r="B156" s="330"/>
      <c r="C156" s="330"/>
      <c r="D156" s="330"/>
      <c r="E156" s="330"/>
      <c r="F156" s="330"/>
      <c r="G156" s="331"/>
      <c r="H156" s="320"/>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2"/>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1"/>
    </row>
    <row r="157" spans="1:76" ht="12" customHeight="1" x14ac:dyDescent="0.15">
      <c r="A157" s="329"/>
      <c r="B157" s="330"/>
      <c r="C157" s="330"/>
      <c r="D157" s="330"/>
      <c r="E157" s="330"/>
      <c r="F157" s="330"/>
      <c r="G157" s="331"/>
      <c r="H157" s="320"/>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2"/>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1"/>
    </row>
    <row r="158" spans="1:76" ht="12" customHeight="1" thickBot="1" x14ac:dyDescent="0.2">
      <c r="A158" s="332"/>
      <c r="B158" s="333"/>
      <c r="C158" s="333"/>
      <c r="D158" s="333"/>
      <c r="E158" s="333"/>
      <c r="F158" s="333"/>
      <c r="G158" s="334"/>
      <c r="H158" s="335"/>
      <c r="I158" s="336"/>
      <c r="J158" s="336"/>
      <c r="K158" s="336"/>
      <c r="L158" s="336"/>
      <c r="M158" s="336"/>
      <c r="N158" s="336"/>
      <c r="O158" s="336"/>
      <c r="P158" s="336"/>
      <c r="Q158" s="336"/>
      <c r="R158" s="336"/>
      <c r="S158" s="336"/>
      <c r="T158" s="336"/>
      <c r="U158" s="336"/>
      <c r="V158" s="336"/>
      <c r="W158" s="336"/>
      <c r="X158" s="336"/>
      <c r="Y158" s="336"/>
      <c r="Z158" s="336"/>
      <c r="AA158" s="336"/>
      <c r="AB158" s="336"/>
      <c r="AC158" s="336"/>
      <c r="AD158" s="336"/>
      <c r="AE158" s="336"/>
      <c r="AF158" s="336"/>
      <c r="AG158" s="336"/>
      <c r="AH158" s="336"/>
      <c r="AI158" s="336"/>
      <c r="AJ158" s="337"/>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1"/>
    </row>
    <row r="159" spans="1:76" ht="12" customHeight="1" x14ac:dyDescent="0.15">
      <c r="A159" s="315" t="s">
        <v>182</v>
      </c>
      <c r="B159" s="315"/>
      <c r="C159" s="315"/>
      <c r="D159" s="315"/>
      <c r="E159" s="315"/>
      <c r="F159" s="315"/>
      <c r="G159" s="315"/>
      <c r="H159" s="315"/>
      <c r="I159" s="315"/>
      <c r="J159" s="315"/>
      <c r="K159" s="315"/>
      <c r="L159" s="315"/>
      <c r="M159" s="315"/>
      <c r="N159" s="315"/>
      <c r="O159" s="315"/>
      <c r="P159" s="315"/>
      <c r="Q159" s="315"/>
      <c r="R159" s="315"/>
      <c r="S159" s="315"/>
      <c r="T159" s="315"/>
      <c r="U159" s="315"/>
      <c r="V159" s="315"/>
      <c r="W159" s="315"/>
      <c r="X159" s="315"/>
      <c r="Y159" s="315"/>
      <c r="Z159" s="315"/>
      <c r="AA159" s="315"/>
      <c r="AB159" s="315"/>
      <c r="AC159" s="315"/>
      <c r="AD159" s="315"/>
      <c r="AE159" s="315"/>
      <c r="AF159" s="315"/>
      <c r="AG159" s="315"/>
      <c r="AH159" s="315"/>
      <c r="AI159" s="315"/>
      <c r="AJ159" s="315"/>
      <c r="BX159" s="1"/>
    </row>
    <row r="160" spans="1:76" ht="12" customHeight="1" x14ac:dyDescent="0.15">
      <c r="A160" s="316"/>
      <c r="B160" s="316"/>
      <c r="C160" s="316"/>
      <c r="D160" s="316"/>
      <c r="E160" s="316"/>
      <c r="F160" s="316"/>
      <c r="G160" s="316"/>
      <c r="H160" s="316"/>
      <c r="I160" s="316"/>
      <c r="J160" s="316"/>
      <c r="K160" s="316"/>
      <c r="L160" s="316"/>
      <c r="M160" s="316"/>
      <c r="N160" s="316"/>
      <c r="O160" s="316"/>
      <c r="P160" s="316"/>
      <c r="Q160" s="316"/>
      <c r="R160" s="316"/>
      <c r="S160" s="316"/>
      <c r="T160" s="316"/>
      <c r="U160" s="316"/>
      <c r="V160" s="316"/>
      <c r="W160" s="316"/>
      <c r="X160" s="316"/>
      <c r="Y160" s="316"/>
      <c r="Z160" s="316"/>
      <c r="AA160" s="316"/>
      <c r="AB160" s="316"/>
      <c r="AC160" s="316"/>
      <c r="AD160" s="316"/>
      <c r="AE160" s="316"/>
      <c r="AF160" s="316"/>
      <c r="AG160" s="316"/>
      <c r="AH160" s="316"/>
      <c r="AI160" s="316"/>
      <c r="AJ160" s="316"/>
      <c r="BX160" s="1"/>
    </row>
    <row r="161" spans="1:76" ht="12" customHeight="1" x14ac:dyDescent="0.15">
      <c r="A161" s="316"/>
      <c r="B161" s="316"/>
      <c r="C161" s="316"/>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316"/>
      <c r="Z161" s="316"/>
      <c r="AA161" s="316"/>
      <c r="AB161" s="316"/>
      <c r="AC161" s="316"/>
      <c r="AD161" s="316"/>
      <c r="AE161" s="316"/>
      <c r="AF161" s="316"/>
      <c r="AG161" s="316"/>
      <c r="AH161" s="316"/>
      <c r="AI161" s="316"/>
      <c r="AJ161" s="316"/>
      <c r="BX161" s="1"/>
    </row>
    <row r="162" spans="1:76" ht="12" customHeight="1" x14ac:dyDescent="0.15">
      <c r="A162" s="316"/>
      <c r="B162" s="316"/>
      <c r="C162" s="316"/>
      <c r="D162" s="316"/>
      <c r="E162" s="316"/>
      <c r="F162" s="316"/>
      <c r="G162" s="316"/>
      <c r="H162" s="316"/>
      <c r="I162" s="316"/>
      <c r="J162" s="316"/>
      <c r="K162" s="316"/>
      <c r="L162" s="316"/>
      <c r="M162" s="316"/>
      <c r="N162" s="316"/>
      <c r="O162" s="316"/>
      <c r="P162" s="316"/>
      <c r="Q162" s="316"/>
      <c r="R162" s="316"/>
      <c r="S162" s="316"/>
      <c r="T162" s="316"/>
      <c r="U162" s="316"/>
      <c r="V162" s="316"/>
      <c r="W162" s="316"/>
      <c r="X162" s="316"/>
      <c r="Y162" s="316"/>
      <c r="Z162" s="316"/>
      <c r="AA162" s="316"/>
      <c r="AB162" s="316"/>
      <c r="AC162" s="316"/>
      <c r="AD162" s="316"/>
      <c r="AE162" s="316"/>
      <c r="AF162" s="316"/>
      <c r="AG162" s="316"/>
      <c r="AH162" s="316"/>
      <c r="AI162" s="316"/>
      <c r="AJ162" s="316"/>
      <c r="BX162" s="1"/>
    </row>
    <row r="163" spans="1:76" ht="12" customHeight="1" x14ac:dyDescent="0.15">
      <c r="A163" s="316"/>
      <c r="B163" s="316"/>
      <c r="C163" s="316"/>
      <c r="D163" s="316"/>
      <c r="E163" s="316"/>
      <c r="F163" s="316"/>
      <c r="G163" s="316"/>
      <c r="H163" s="316"/>
      <c r="I163" s="316"/>
      <c r="J163" s="316"/>
      <c r="K163" s="316"/>
      <c r="L163" s="316"/>
      <c r="M163" s="316"/>
      <c r="N163" s="316"/>
      <c r="O163" s="316"/>
      <c r="P163" s="316"/>
      <c r="Q163" s="316"/>
      <c r="R163" s="316"/>
      <c r="S163" s="316"/>
      <c r="T163" s="316"/>
      <c r="U163" s="316"/>
      <c r="V163" s="316"/>
      <c r="W163" s="316"/>
      <c r="X163" s="316"/>
      <c r="Y163" s="316"/>
      <c r="Z163" s="316"/>
      <c r="AA163" s="316"/>
      <c r="AB163" s="316"/>
      <c r="AC163" s="316"/>
      <c r="AD163" s="316"/>
      <c r="AE163" s="316"/>
      <c r="AF163" s="316"/>
      <c r="AG163" s="316"/>
      <c r="AH163" s="316"/>
      <c r="AI163" s="316"/>
      <c r="AJ163" s="316"/>
      <c r="BX163" s="1"/>
    </row>
    <row r="164" spans="1:76" ht="12" customHeight="1" x14ac:dyDescent="0.15">
      <c r="A164" s="316"/>
      <c r="B164" s="316"/>
      <c r="C164" s="316"/>
      <c r="D164" s="316"/>
      <c r="E164" s="316"/>
      <c r="F164" s="316"/>
      <c r="G164" s="316"/>
      <c r="H164" s="316"/>
      <c r="I164" s="316"/>
      <c r="J164" s="316"/>
      <c r="K164" s="316"/>
      <c r="L164" s="316"/>
      <c r="M164" s="316"/>
      <c r="N164" s="316"/>
      <c r="O164" s="316"/>
      <c r="P164" s="316"/>
      <c r="Q164" s="316"/>
      <c r="R164" s="316"/>
      <c r="S164" s="316"/>
      <c r="T164" s="316"/>
      <c r="U164" s="316"/>
      <c r="V164" s="316"/>
      <c r="W164" s="316"/>
      <c r="X164" s="316"/>
      <c r="Y164" s="316"/>
      <c r="Z164" s="316"/>
      <c r="AA164" s="316"/>
      <c r="AB164" s="316"/>
      <c r="AC164" s="316"/>
      <c r="AD164" s="316"/>
      <c r="AE164" s="316"/>
      <c r="AF164" s="316"/>
      <c r="AG164" s="316"/>
      <c r="AH164" s="316"/>
      <c r="AI164" s="316"/>
      <c r="AJ164" s="316"/>
      <c r="BX164" s="1"/>
    </row>
    <row r="165" spans="1:76" ht="12" customHeight="1" x14ac:dyDescent="0.15">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c r="BX165" s="1"/>
    </row>
    <row r="166" spans="1:76" ht="12" customHeight="1" x14ac:dyDescent="0.15">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BX166" s="1"/>
    </row>
    <row r="167" spans="1:76" ht="12" customHeight="1" x14ac:dyDescent="0.15">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c r="BX167" s="1"/>
    </row>
    <row r="168" spans="1:76" ht="12" customHeight="1" x14ac:dyDescent="0.15">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c r="BX168" s="1"/>
    </row>
    <row r="169" spans="1:76" ht="12" customHeight="1" x14ac:dyDescent="0.15">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c r="BX169" s="1"/>
    </row>
    <row r="170" spans="1:76" ht="12" customHeight="1" x14ac:dyDescent="0.15">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row>
    <row r="171" spans="1:76" ht="12" customHeight="1" x14ac:dyDescent="0.15">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row>
    <row r="172" spans="1:76" ht="12" customHeight="1" x14ac:dyDescent="0.15">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row>
    <row r="173" spans="1:76" ht="12" customHeight="1" x14ac:dyDescent="0.15">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row>
    <row r="174" spans="1:76" ht="12" customHeight="1" x14ac:dyDescent="0.15">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row>
    <row r="175" spans="1:76" ht="12" customHeight="1" x14ac:dyDescent="0.15">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row>
    <row r="176" spans="1:76" ht="12" customHeight="1" x14ac:dyDescent="0.15">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row>
    <row r="177" spans="1:76" ht="12" customHeight="1" x14ac:dyDescent="0.15">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row>
    <row r="178" spans="1:76" ht="12" customHeight="1" x14ac:dyDescent="0.15">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row>
  </sheetData>
  <sheetProtection sheet="1" formatCells="0" formatColumns="0" formatRows="0"/>
  <mergeCells count="308">
    <mergeCell ref="A1:I1"/>
    <mergeCell ref="AG1:AI1"/>
    <mergeCell ref="AN1:BW1"/>
    <mergeCell ref="E3:L3"/>
    <mergeCell ref="M3:AA3"/>
    <mergeCell ref="AB3:AG3"/>
    <mergeCell ref="AN3:BW3"/>
    <mergeCell ref="AN7:BW7"/>
    <mergeCell ref="A8:G9"/>
    <mergeCell ref="H8:AJ9"/>
    <mergeCell ref="AN8:BW8"/>
    <mergeCell ref="A10:G11"/>
    <mergeCell ref="H10:AJ11"/>
    <mergeCell ref="N5:S5"/>
    <mergeCell ref="T5:AA5"/>
    <mergeCell ref="AB5:AE5"/>
    <mergeCell ref="AF5:AH5"/>
    <mergeCell ref="AN5:BW5"/>
    <mergeCell ref="N6:S6"/>
    <mergeCell ref="T6:AI6"/>
    <mergeCell ref="AN6:BW6"/>
    <mergeCell ref="A12:G14"/>
    <mergeCell ref="H12:AJ14"/>
    <mergeCell ref="AN14:BW14"/>
    <mergeCell ref="A15:G17"/>
    <mergeCell ref="H15:AA17"/>
    <mergeCell ref="AB15:AE17"/>
    <mergeCell ref="AF15:AJ17"/>
    <mergeCell ref="AN15:BW15"/>
    <mergeCell ref="AN16:BW16"/>
    <mergeCell ref="A22:G45"/>
    <mergeCell ref="H22:AJ22"/>
    <mergeCell ref="AN22:BW22"/>
    <mergeCell ref="H23:AJ33"/>
    <mergeCell ref="H34:AJ34"/>
    <mergeCell ref="H35:AJ40"/>
    <mergeCell ref="H41:AJ41"/>
    <mergeCell ref="H42:AJ45"/>
    <mergeCell ref="AI18:AJ19"/>
    <mergeCell ref="AN18:BW18"/>
    <mergeCell ref="AN19:BW19"/>
    <mergeCell ref="A20:G21"/>
    <mergeCell ref="H20:AH21"/>
    <mergeCell ref="AI20:AJ21"/>
    <mergeCell ref="AN20:BW20"/>
    <mergeCell ref="AN21:BW21"/>
    <mergeCell ref="A18:G19"/>
    <mergeCell ref="H18:P19"/>
    <mergeCell ref="Q18:R19"/>
    <mergeCell ref="S18:AA19"/>
    <mergeCell ref="AB18:AE19"/>
    <mergeCell ref="AF18:AH19"/>
    <mergeCell ref="AN58:BW58"/>
    <mergeCell ref="AI48:AJ52"/>
    <mergeCell ref="AN48:BW48"/>
    <mergeCell ref="C53:D57"/>
    <mergeCell ref="E53:I57"/>
    <mergeCell ref="J53:AF57"/>
    <mergeCell ref="AG53:AH57"/>
    <mergeCell ref="AI53:AJ57"/>
    <mergeCell ref="A46:B59"/>
    <mergeCell ref="C46:D47"/>
    <mergeCell ref="E46:I47"/>
    <mergeCell ref="J46:AF47"/>
    <mergeCell ref="AG46:AH47"/>
    <mergeCell ref="AI46:AJ47"/>
    <mergeCell ref="C48:D52"/>
    <mergeCell ref="E48:I52"/>
    <mergeCell ref="J48:AF52"/>
    <mergeCell ref="AG48:AH52"/>
    <mergeCell ref="AI68:AJ72"/>
    <mergeCell ref="C73:D77"/>
    <mergeCell ref="E73:I77"/>
    <mergeCell ref="J73:AF77"/>
    <mergeCell ref="AG73:AH77"/>
    <mergeCell ref="AI73:AJ77"/>
    <mergeCell ref="A60:B104"/>
    <mergeCell ref="C63:D67"/>
    <mergeCell ref="E63:I67"/>
    <mergeCell ref="J63:AF67"/>
    <mergeCell ref="AG63:AH67"/>
    <mergeCell ref="AI63:AJ67"/>
    <mergeCell ref="C68:D72"/>
    <mergeCell ref="E68:I72"/>
    <mergeCell ref="J68:AF72"/>
    <mergeCell ref="AG68:AH72"/>
    <mergeCell ref="C58:D62"/>
    <mergeCell ref="E58:I62"/>
    <mergeCell ref="J58:AF62"/>
    <mergeCell ref="AG58:AH62"/>
    <mergeCell ref="AI58:AJ62"/>
    <mergeCell ref="C78:D82"/>
    <mergeCell ref="E78:I82"/>
    <mergeCell ref="J78:AF82"/>
    <mergeCell ref="AG78:AH82"/>
    <mergeCell ref="AI78:AJ82"/>
    <mergeCell ref="C83:D87"/>
    <mergeCell ref="E83:I87"/>
    <mergeCell ref="J83:AF87"/>
    <mergeCell ref="AG83:AH87"/>
    <mergeCell ref="AI83:AJ87"/>
    <mergeCell ref="C88:D92"/>
    <mergeCell ref="E88:I92"/>
    <mergeCell ref="J88:AF92"/>
    <mergeCell ref="AG88:AH92"/>
    <mergeCell ref="AI88:AJ92"/>
    <mergeCell ref="C93:D97"/>
    <mergeCell ref="E93:I97"/>
    <mergeCell ref="J93:AF97"/>
    <mergeCell ref="AG93:AH97"/>
    <mergeCell ref="AI93:AJ97"/>
    <mergeCell ref="Y106:Z106"/>
    <mergeCell ref="AA106:AE106"/>
    <mergeCell ref="AF106:AJ106"/>
    <mergeCell ref="AN106:BW106"/>
    <mergeCell ref="H114:X114"/>
    <mergeCell ref="Y114:Z114"/>
    <mergeCell ref="AA114:AE114"/>
    <mergeCell ref="AF114:AJ114"/>
    <mergeCell ref="H107:X107"/>
    <mergeCell ref="Y107:Z107"/>
    <mergeCell ref="AA107:AE107"/>
    <mergeCell ref="AF107:AJ107"/>
    <mergeCell ref="C98:AJ98"/>
    <mergeCell ref="C99:AJ101"/>
    <mergeCell ref="C102:AJ102"/>
    <mergeCell ref="C103:AJ104"/>
    <mergeCell ref="A105:G115"/>
    <mergeCell ref="H105:X105"/>
    <mergeCell ref="Y105:Z105"/>
    <mergeCell ref="AA105:AE105"/>
    <mergeCell ref="AF105:AJ105"/>
    <mergeCell ref="H106:X106"/>
    <mergeCell ref="H110:X110"/>
    <mergeCell ref="Y110:Z110"/>
    <mergeCell ref="AA110:AE110"/>
    <mergeCell ref="AF110:AJ110"/>
    <mergeCell ref="H111:X111"/>
    <mergeCell ref="Y111:Z111"/>
    <mergeCell ref="H112:X112"/>
    <mergeCell ref="Y112:Z112"/>
    <mergeCell ref="AA112:AE112"/>
    <mergeCell ref="AF112:AJ112"/>
    <mergeCell ref="H113:X113"/>
    <mergeCell ref="Y113:Z113"/>
    <mergeCell ref="AA113:AE113"/>
    <mergeCell ref="AF113:AJ113"/>
    <mergeCell ref="AA108:AE108"/>
    <mergeCell ref="AF108:AJ108"/>
    <mergeCell ref="H109:X109"/>
    <mergeCell ref="Y109:Z109"/>
    <mergeCell ref="AA109:AE109"/>
    <mergeCell ref="AF109:AJ109"/>
    <mergeCell ref="AA111:AE111"/>
    <mergeCell ref="AF111:AJ111"/>
    <mergeCell ref="H108:X108"/>
    <mergeCell ref="Y108:Z108"/>
    <mergeCell ref="AN115:BW115"/>
    <mergeCell ref="A116:G119"/>
    <mergeCell ref="H116:X116"/>
    <mergeCell ref="Y116:Z116"/>
    <mergeCell ref="AA116:AJ116"/>
    <mergeCell ref="H117:X117"/>
    <mergeCell ref="Y117:Z117"/>
    <mergeCell ref="AA117:AJ117"/>
    <mergeCell ref="H118:X118"/>
    <mergeCell ref="Y118:Z118"/>
    <mergeCell ref="H115:X115"/>
    <mergeCell ref="Y115:Z115"/>
    <mergeCell ref="AA115:AE115"/>
    <mergeCell ref="AF115:AJ115"/>
    <mergeCell ref="AA118:AJ118"/>
    <mergeCell ref="H119:X119"/>
    <mergeCell ref="Y119:Z119"/>
    <mergeCell ref="AA119:AJ119"/>
    <mergeCell ref="H120:X120"/>
    <mergeCell ref="Y120:Z120"/>
    <mergeCell ref="AA120:AE120"/>
    <mergeCell ref="AF120:AJ120"/>
    <mergeCell ref="H121:X121"/>
    <mergeCell ref="H123:X123"/>
    <mergeCell ref="Y123:Z123"/>
    <mergeCell ref="AA123:AE123"/>
    <mergeCell ref="AF123:AJ123"/>
    <mergeCell ref="H124:X124"/>
    <mergeCell ref="Y124:Z124"/>
    <mergeCell ref="AA124:AE124"/>
    <mergeCell ref="AF124:AJ124"/>
    <mergeCell ref="Y121:Z121"/>
    <mergeCell ref="AA121:AE121"/>
    <mergeCell ref="AF121:AJ121"/>
    <mergeCell ref="H122:X122"/>
    <mergeCell ref="Y122:Z122"/>
    <mergeCell ref="AA122:AE122"/>
    <mergeCell ref="AF122:AJ122"/>
    <mergeCell ref="H125:X125"/>
    <mergeCell ref="Y125:Z125"/>
    <mergeCell ref="AA125:AE125"/>
    <mergeCell ref="AF125:AJ125"/>
    <mergeCell ref="AN125:BW125"/>
    <mergeCell ref="H126:X126"/>
    <mergeCell ref="Y126:Z126"/>
    <mergeCell ref="AA126:AE126"/>
    <mergeCell ref="AF126:AJ126"/>
    <mergeCell ref="H129:X129"/>
    <mergeCell ref="Y129:Z129"/>
    <mergeCell ref="AA129:AE129"/>
    <mergeCell ref="AF129:AJ129"/>
    <mergeCell ref="H130:X130"/>
    <mergeCell ref="Y130:Z130"/>
    <mergeCell ref="AA130:AE130"/>
    <mergeCell ref="AF130:AJ130"/>
    <mergeCell ref="H127:X127"/>
    <mergeCell ref="Y127:Z127"/>
    <mergeCell ref="AA127:AE127"/>
    <mergeCell ref="AF127:AJ127"/>
    <mergeCell ref="H128:X128"/>
    <mergeCell ref="Y128:Z128"/>
    <mergeCell ref="AA128:AE128"/>
    <mergeCell ref="AF128:AJ128"/>
    <mergeCell ref="H133:X133"/>
    <mergeCell ref="Y133:Z133"/>
    <mergeCell ref="AA133:AE133"/>
    <mergeCell ref="AF133:AJ133"/>
    <mergeCell ref="H134:X134"/>
    <mergeCell ref="Y134:Z134"/>
    <mergeCell ref="AA134:AE134"/>
    <mergeCell ref="AF134:AJ134"/>
    <mergeCell ref="H131:X131"/>
    <mergeCell ref="Y131:Z131"/>
    <mergeCell ref="AA131:AE131"/>
    <mergeCell ref="AF131:AJ131"/>
    <mergeCell ref="H132:X132"/>
    <mergeCell ref="Y132:Z132"/>
    <mergeCell ref="AA132:AE132"/>
    <mergeCell ref="AF132:AJ132"/>
    <mergeCell ref="H137:X137"/>
    <mergeCell ref="Y137:Z137"/>
    <mergeCell ref="AA137:AE137"/>
    <mergeCell ref="AF137:AJ137"/>
    <mergeCell ref="H138:X138"/>
    <mergeCell ref="Y138:Z138"/>
    <mergeCell ref="AA138:AE138"/>
    <mergeCell ref="AF138:AJ138"/>
    <mergeCell ref="H135:X135"/>
    <mergeCell ref="Y135:Z135"/>
    <mergeCell ref="AA135:AE135"/>
    <mergeCell ref="AF135:AJ135"/>
    <mergeCell ref="H136:X136"/>
    <mergeCell ref="Y136:Z136"/>
    <mergeCell ref="AA136:AE136"/>
    <mergeCell ref="AF136:AJ136"/>
    <mergeCell ref="H141:X141"/>
    <mergeCell ref="Y141:Z141"/>
    <mergeCell ref="AA141:AE141"/>
    <mergeCell ref="AF141:AJ141"/>
    <mergeCell ref="H142:X142"/>
    <mergeCell ref="Y142:Z142"/>
    <mergeCell ref="AA142:AE142"/>
    <mergeCell ref="AF142:AJ142"/>
    <mergeCell ref="H139:X139"/>
    <mergeCell ref="Y139:Z139"/>
    <mergeCell ref="AA139:AE139"/>
    <mergeCell ref="AF139:AJ139"/>
    <mergeCell ref="H140:X140"/>
    <mergeCell ref="Y140:Z140"/>
    <mergeCell ref="AA140:AE140"/>
    <mergeCell ref="AF140:AJ140"/>
    <mergeCell ref="H145:X145"/>
    <mergeCell ref="Y145:Z145"/>
    <mergeCell ref="AA145:AE145"/>
    <mergeCell ref="AF145:AJ145"/>
    <mergeCell ref="H146:X146"/>
    <mergeCell ref="Y146:Z146"/>
    <mergeCell ref="AA146:AE146"/>
    <mergeCell ref="AF146:AJ146"/>
    <mergeCell ref="H143:X143"/>
    <mergeCell ref="Y143:Z143"/>
    <mergeCell ref="AA143:AE143"/>
    <mergeCell ref="AF143:AJ143"/>
    <mergeCell ref="H144:X144"/>
    <mergeCell ref="Y144:Z144"/>
    <mergeCell ref="AA144:AE144"/>
    <mergeCell ref="AF144:AJ144"/>
    <mergeCell ref="A159:AJ178"/>
    <mergeCell ref="A151:G154"/>
    <mergeCell ref="H151:AJ154"/>
    <mergeCell ref="AN151:BW151"/>
    <mergeCell ref="A155:G158"/>
    <mergeCell ref="H155:AJ158"/>
    <mergeCell ref="AN155:BW155"/>
    <mergeCell ref="H149:X149"/>
    <mergeCell ref="Y149:Z149"/>
    <mergeCell ref="AA149:AE149"/>
    <mergeCell ref="AF149:AJ149"/>
    <mergeCell ref="H150:X150"/>
    <mergeCell ref="Y150:Z150"/>
    <mergeCell ref="AA150:AE150"/>
    <mergeCell ref="AF150:AJ150"/>
    <mergeCell ref="A120:G150"/>
    <mergeCell ref="H147:X147"/>
    <mergeCell ref="Y147:Z147"/>
    <mergeCell ref="AA147:AE147"/>
    <mergeCell ref="AF147:AJ147"/>
    <mergeCell ref="H148:X148"/>
    <mergeCell ref="Y148:Z148"/>
    <mergeCell ref="AA148:AE148"/>
    <mergeCell ref="AF148:AJ148"/>
  </mergeCells>
  <phoneticPr fontId="3"/>
  <conditionalFormatting sqref="AK19:AL19">
    <cfRule type="cellIs" dxfId="169" priority="44" operator="between">
      <formula>43586</formula>
      <formula>43830</formula>
    </cfRule>
  </conditionalFormatting>
  <conditionalFormatting sqref="AN125 AN120:BW124 AN9:BW21 AN126:BW158 AN7:BW7 AN53:BW57 AN98:BW104 AN59:BW62 AN5:BW5 AN1:BW2">
    <cfRule type="expression" dxfId="168" priority="43">
      <formula>AN1&lt;&gt;""</formula>
    </cfRule>
  </conditionalFormatting>
  <conditionalFormatting sqref="AN115 AN105:BW105 AN114:BW114 AN110:BW111">
    <cfRule type="expression" dxfId="167" priority="41">
      <formula>AN105&lt;&gt;""</formula>
    </cfRule>
  </conditionalFormatting>
  <conditionalFormatting sqref="AN116:BW119">
    <cfRule type="expression" dxfId="166" priority="40">
      <formula>AN116&lt;&gt;""</formula>
    </cfRule>
  </conditionalFormatting>
  <conditionalFormatting sqref="AN42:BQ45">
    <cfRule type="expression" dxfId="165" priority="42">
      <formula>#REF!&lt;&gt;""</formula>
    </cfRule>
  </conditionalFormatting>
  <conditionalFormatting sqref="AN34:BQ36">
    <cfRule type="expression" dxfId="164" priority="39">
      <formula>#REF!&lt;&gt;""</formula>
    </cfRule>
  </conditionalFormatting>
  <conditionalFormatting sqref="AN23:BQ23 AN32:BQ33 AN29:BQ30">
    <cfRule type="expression" dxfId="163" priority="38">
      <formula>#REF!&lt;&gt;""</formula>
    </cfRule>
  </conditionalFormatting>
  <conditionalFormatting sqref="AN31:BQ31">
    <cfRule type="expression" dxfId="162" priority="37">
      <formula>#REF!&lt;&gt;""</formula>
    </cfRule>
  </conditionalFormatting>
  <conditionalFormatting sqref="AN8:BW8">
    <cfRule type="expression" dxfId="161" priority="36">
      <formula>AN8&lt;&gt;""</formula>
    </cfRule>
  </conditionalFormatting>
  <conditionalFormatting sqref="AN113:BW113">
    <cfRule type="expression" dxfId="160" priority="35">
      <formula>AN113&lt;&gt;""</formula>
    </cfRule>
  </conditionalFormatting>
  <conditionalFormatting sqref="AN112:BW112">
    <cfRule type="expression" dxfId="159" priority="34">
      <formula>AN112&lt;&gt;""</formula>
    </cfRule>
  </conditionalFormatting>
  <conditionalFormatting sqref="AN107:BW108">
    <cfRule type="expression" dxfId="158" priority="33">
      <formula>AN107&lt;&gt;""</formula>
    </cfRule>
  </conditionalFormatting>
  <conditionalFormatting sqref="AN109:BW109">
    <cfRule type="expression" dxfId="157" priority="32">
      <formula>AN109&lt;&gt;""</formula>
    </cfRule>
  </conditionalFormatting>
  <conditionalFormatting sqref="AN106">
    <cfRule type="expression" dxfId="156" priority="31">
      <formula>AN106&lt;&gt;""</formula>
    </cfRule>
  </conditionalFormatting>
  <conditionalFormatting sqref="AN22">
    <cfRule type="expression" dxfId="155" priority="30">
      <formula>AN22&lt;&gt;""</formula>
    </cfRule>
  </conditionalFormatting>
  <conditionalFormatting sqref="AF18">
    <cfRule type="expression" dxfId="154" priority="29">
      <formula>$AF$15&lt;&gt;"継続"</formula>
    </cfRule>
  </conditionalFormatting>
  <conditionalFormatting sqref="AN6:BW6">
    <cfRule type="expression" dxfId="153" priority="28">
      <formula>AN6&lt;&gt;""</formula>
    </cfRule>
  </conditionalFormatting>
  <conditionalFormatting sqref="AN48">
    <cfRule type="expression" dxfId="152" priority="27">
      <formula>AN48&lt;&gt;""</formula>
    </cfRule>
  </conditionalFormatting>
  <conditionalFormatting sqref="AN49:AN52">
    <cfRule type="expression" dxfId="151" priority="26">
      <formula>AN49&lt;&gt;""</formula>
    </cfRule>
  </conditionalFormatting>
  <conditionalFormatting sqref="AM26:BP28">
    <cfRule type="expression" dxfId="150" priority="25">
      <formula>#REF!&lt;&gt;""</formula>
    </cfRule>
  </conditionalFormatting>
  <conditionalFormatting sqref="AM37:BP40">
    <cfRule type="expression" dxfId="149" priority="24">
      <formula>#REF!&lt;&gt;""</formula>
    </cfRule>
  </conditionalFormatting>
  <conditionalFormatting sqref="AN93:BW97">
    <cfRule type="expression" dxfId="148" priority="23">
      <formula>AN93&lt;&gt;""</formula>
    </cfRule>
  </conditionalFormatting>
  <conditionalFormatting sqref="AN63:BW67">
    <cfRule type="expression" dxfId="147" priority="22">
      <formula>AN63&lt;&gt;""</formula>
    </cfRule>
  </conditionalFormatting>
  <conditionalFormatting sqref="AN68:BW72">
    <cfRule type="expression" dxfId="146" priority="21">
      <formula>AN68&lt;&gt;""</formula>
    </cfRule>
  </conditionalFormatting>
  <conditionalFormatting sqref="AN73:BW77">
    <cfRule type="expression" dxfId="145" priority="20">
      <formula>AN73&lt;&gt;""</formula>
    </cfRule>
  </conditionalFormatting>
  <conditionalFormatting sqref="AN78:BW82">
    <cfRule type="expression" dxfId="144" priority="19">
      <formula>AN78&lt;&gt;""</formula>
    </cfRule>
  </conditionalFormatting>
  <conditionalFormatting sqref="AN83:BW87">
    <cfRule type="expression" dxfId="143" priority="18">
      <formula>AN83&lt;&gt;""</formula>
    </cfRule>
  </conditionalFormatting>
  <conditionalFormatting sqref="AN88:BW92">
    <cfRule type="expression" dxfId="142" priority="17">
      <formula>AN88&lt;&gt;""</formula>
    </cfRule>
  </conditionalFormatting>
  <conditionalFormatting sqref="AN58">
    <cfRule type="expression" dxfId="141" priority="16">
      <formula>AN58&lt;&gt;""</formula>
    </cfRule>
  </conditionalFormatting>
  <conditionalFormatting sqref="AN41:BQ41">
    <cfRule type="expression" dxfId="140" priority="15">
      <formula>#REF!&lt;&gt;""</formula>
    </cfRule>
  </conditionalFormatting>
  <conditionalFormatting sqref="H35:AJ40">
    <cfRule type="expression" dxfId="139" priority="14">
      <formula>$AF$15&lt;&gt;"継続"</formula>
    </cfRule>
  </conditionalFormatting>
  <conditionalFormatting sqref="AG48">
    <cfRule type="expression" dxfId="138" priority="13">
      <formula>$AF$15&lt;&gt;"継続"</formula>
    </cfRule>
  </conditionalFormatting>
  <conditionalFormatting sqref="AI48">
    <cfRule type="expression" dxfId="137" priority="12">
      <formula>$H$8="結婚支援コンシェルジュ事業"</formula>
    </cfRule>
  </conditionalFormatting>
  <conditionalFormatting sqref="C103:AJ104">
    <cfRule type="expression" dxfId="136" priority="11">
      <formula>$H$8="結婚支援コンシェルジュ事業"</formula>
    </cfRule>
  </conditionalFormatting>
  <conditionalFormatting sqref="AN3:BW3">
    <cfRule type="expression" dxfId="135" priority="10">
      <formula>AN3&lt;&gt;""</formula>
    </cfRule>
  </conditionalFormatting>
  <conditionalFormatting sqref="AG53">
    <cfRule type="expression" dxfId="134" priority="9">
      <formula>$AF$15&lt;&gt;"継続"</formula>
    </cfRule>
  </conditionalFormatting>
  <conditionalFormatting sqref="AG58">
    <cfRule type="expression" dxfId="133" priority="8">
      <formula>$AF$15&lt;&gt;"継続"</formula>
    </cfRule>
  </conditionalFormatting>
  <conditionalFormatting sqref="AG63">
    <cfRule type="expression" dxfId="132" priority="7">
      <formula>$AF$15&lt;&gt;"継続"</formula>
    </cfRule>
  </conditionalFormatting>
  <conditionalFormatting sqref="AG68">
    <cfRule type="expression" dxfId="131" priority="6">
      <formula>$AF$15&lt;&gt;"継続"</formula>
    </cfRule>
  </conditionalFormatting>
  <conditionalFormatting sqref="AG73">
    <cfRule type="expression" dxfId="130" priority="5">
      <formula>$AF$15&lt;&gt;"継続"</formula>
    </cfRule>
  </conditionalFormatting>
  <conditionalFormatting sqref="AG78">
    <cfRule type="expression" dxfId="129" priority="4">
      <formula>$AF$15&lt;&gt;"継続"</formula>
    </cfRule>
  </conditionalFormatting>
  <conditionalFormatting sqref="AG83">
    <cfRule type="expression" dxfId="128" priority="3">
      <formula>$AF$15&lt;&gt;"継続"</formula>
    </cfRule>
  </conditionalFormatting>
  <conditionalFormatting sqref="AG88">
    <cfRule type="expression" dxfId="127" priority="2">
      <formula>$AF$15&lt;&gt;"継続"</formula>
    </cfRule>
  </conditionalFormatting>
  <conditionalFormatting sqref="AG93">
    <cfRule type="expression" dxfId="126" priority="1">
      <formula>$AF$15&lt;&gt;"継続"</formula>
    </cfRule>
  </conditionalFormatting>
  <dataValidations count="11">
    <dataValidation type="list" allowBlank="1" showInputMessage="1" showErrorMessage="1" sqref="E3:L3">
      <formula1>"（令和５年度当初）,（令和４年度第２次補正）,(      　分）"</formula1>
    </dataValidation>
    <dataValidation type="list" errorStyle="warning" allowBlank="1" showInputMessage="1" showErrorMessage="1" errorTitle="事業区分" error="入力内容を確認してください" promptTitle="区分" prompt="リストから選択してください。" sqref="H10:AJ11">
      <formula1>INDIRECT(TEXT($H$8&amp;$AK$3,"@"))</formula1>
    </dataValidation>
    <dataValidation type="list" errorStyle="warning" allowBlank="1" showInputMessage="1" showErrorMessage="1" errorTitle="関連事業メニュー" error="入力内容を確認してください。" promptTitle="関連事業メニュー" prompt="リストから選択してください。" sqref="H12:AJ14">
      <formula1>INDIRECT(TEXT($H$8&amp;$AK$3&amp;$H$10,"@"))</formula1>
    </dataValidation>
    <dataValidation type="list" allowBlank="1" showInputMessage="1" showErrorMessage="1" sqref="AI48 AI53 AI58 AG58 AG48 AG53 AG63 AI63 AG68 AI68 AG73 AI73 AG78 AI78 AG83 AI83 AG88 AI88 AI93 AG93">
      <formula1>"○"</formula1>
    </dataValidation>
    <dataValidation type="list" errorStyle="warning" allowBlank="1" showInputMessage="1" showErrorMessage="1" errorTitle="事業メニュー" error="入力内容を確認してください！" promptTitle="事業メニュー" prompt="リストから選択してください。" sqref="H8:AJ9">
      <formula1>INDIRECT(TEXT("メニュー"&amp;$AK$3,"@"))</formula1>
    </dataValidation>
    <dataValidation type="list" errorStyle="information" allowBlank="1" showInputMessage="1" showErrorMessage="1" errorTitle="個票No" error="リストから丸囲み数字を選択してください" sqref="AG1:AI1">
      <formula1>個票No</formula1>
    </dataValidation>
    <dataValidation imeMode="hiragana" allowBlank="1" showInputMessage="1" showErrorMessage="1" promptTitle="KPI項目" prompt="交付申請時の計画書に記載の項目をもれなく入力してください。" sqref="H111:X115"/>
    <dataValidation type="list" imeMode="hiragana" allowBlank="1" showInputMessage="1" promptTitle="単位" prompt="目標値・実績値の単位を入力してください。リストに表示されない場合は、直接入力してださい。" sqref="Y106:Z115 Y121:Z150">
      <formula1>単位</formula1>
    </dataValidation>
    <dataValidation type="list" allowBlank="1" showInputMessage="1" showErrorMessage="1" sqref="AB3:AG3">
      <formula1>"（都道府県分）,（市町村分）,(      　分）"</formula1>
    </dataValidation>
    <dataValidation allowBlank="1" showErrorMessage="1" sqref="Y117:Z119"/>
    <dataValidation type="list" allowBlank="1" showInputMessage="1" showErrorMessage="1" sqref="AF15:AJ17">
      <formula1>"新規,継続"</formula1>
    </dataValidation>
  </dataValidations>
  <pageMargins left="0.70078740157480324" right="0.70078740157480324" top="0.35433070866141736" bottom="0.35433070866141736" header="0.31496062992125984" footer="0.31496062992125984"/>
  <pageSetup paperSize="9" fitToHeight="0" orientation="portrait" r:id="rId1"/>
  <rowBreaks count="1" manualBreakCount="1">
    <brk id="104"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90"/>
  <sheetViews>
    <sheetView showGridLines="0" view="pageBreakPreview" zoomScaleNormal="90" zoomScaleSheetLayoutView="100" workbookViewId="0">
      <selection sqref="A1:I1"/>
    </sheetView>
  </sheetViews>
  <sheetFormatPr defaultColWidth="3.28515625" defaultRowHeight="13.5" x14ac:dyDescent="0.15"/>
  <cols>
    <col min="1" max="86" width="3" style="77" customWidth="1"/>
    <col min="87" max="16384" width="3.28515625" style="77"/>
  </cols>
  <sheetData>
    <row r="1" spans="1:71" x14ac:dyDescent="0.15">
      <c r="A1" s="478" t="s">
        <v>183</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row>
    <row r="2" spans="1:71" ht="14.25" x14ac:dyDescent="0.15">
      <c r="A2" s="479" t="s">
        <v>184</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row>
    <row r="3" spans="1:71" ht="14.25" thickBot="1" x14ac:dyDescent="0.2">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row>
    <row r="4" spans="1:71" x14ac:dyDescent="0.15">
      <c r="A4" s="480" t="s">
        <v>185</v>
      </c>
      <c r="B4" s="481"/>
      <c r="C4" s="481"/>
      <c r="D4" s="481"/>
      <c r="E4" s="481"/>
      <c r="F4" s="481"/>
      <c r="G4" s="481"/>
      <c r="H4" s="482" t="str">
        <f>'要綱様式2-1個票②'!AF5&amp;""&amp;IF('要綱様式2-1個票②'!AF5='要綱様式2-1個票②'!T5,"",'要綱様式2-1個票②'!T5)</f>
        <v>福島県</v>
      </c>
      <c r="I4" s="483"/>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4"/>
      <c r="AN4" s="83"/>
      <c r="AO4" s="83"/>
      <c r="AP4" s="83"/>
      <c r="AQ4" s="83"/>
      <c r="AR4" s="83"/>
      <c r="AS4" s="83"/>
      <c r="AT4" s="83"/>
      <c r="AU4" s="83"/>
      <c r="AV4" s="84"/>
      <c r="AW4" s="83"/>
      <c r="AX4" s="83"/>
      <c r="AY4" s="83"/>
      <c r="AZ4" s="83"/>
      <c r="BA4" s="83"/>
      <c r="BB4" s="83"/>
      <c r="BC4" s="83"/>
      <c r="BD4" s="83"/>
      <c r="BE4" s="83"/>
      <c r="BF4" s="83"/>
      <c r="BG4" s="83"/>
      <c r="BH4" s="83"/>
      <c r="BI4" s="83"/>
      <c r="BJ4" s="83"/>
      <c r="BK4" s="83"/>
      <c r="BL4" s="83"/>
      <c r="BM4" s="83"/>
      <c r="BN4" s="83"/>
      <c r="BO4" s="83"/>
      <c r="BP4" s="83"/>
      <c r="BQ4" s="83"/>
    </row>
    <row r="5" spans="1:71" ht="15.75" customHeight="1" x14ac:dyDescent="0.15">
      <c r="A5" s="485" t="s">
        <v>186</v>
      </c>
      <c r="B5" s="486"/>
      <c r="C5" s="486"/>
      <c r="D5" s="486"/>
      <c r="E5" s="486"/>
      <c r="F5" s="486"/>
      <c r="G5" s="487"/>
      <c r="H5" s="491">
        <f>'要綱様式2-1個票②'!H15</f>
        <v>0</v>
      </c>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3"/>
      <c r="AN5" s="83"/>
      <c r="AO5" s="83"/>
      <c r="AP5" s="83"/>
      <c r="AQ5" s="83"/>
      <c r="AR5" s="83"/>
      <c r="AS5" s="83"/>
      <c r="AT5" s="83"/>
      <c r="AU5" s="83"/>
      <c r="AV5" s="84"/>
      <c r="AW5" s="83"/>
      <c r="AX5" s="83"/>
      <c r="AY5" s="83"/>
      <c r="AZ5" s="83"/>
      <c r="BA5" s="83"/>
      <c r="BB5" s="83"/>
      <c r="BC5" s="83"/>
      <c r="BD5" s="83"/>
      <c r="BE5" s="83"/>
      <c r="BF5" s="83"/>
      <c r="BG5" s="83"/>
      <c r="BH5" s="83"/>
      <c r="BI5" s="83"/>
      <c r="BJ5" s="83"/>
      <c r="BK5" s="83"/>
      <c r="BL5" s="83"/>
      <c r="BM5" s="83"/>
      <c r="BN5" s="83"/>
      <c r="BO5" s="83"/>
      <c r="BP5" s="83"/>
      <c r="BQ5" s="83"/>
    </row>
    <row r="6" spans="1:71" ht="14.25" thickBot="1" x14ac:dyDescent="0.2">
      <c r="A6" s="488"/>
      <c r="B6" s="489"/>
      <c r="C6" s="489"/>
      <c r="D6" s="489"/>
      <c r="E6" s="489"/>
      <c r="F6" s="489"/>
      <c r="G6" s="490"/>
      <c r="H6" s="494" t="s">
        <v>187</v>
      </c>
      <c r="I6" s="495"/>
      <c r="J6" s="495"/>
      <c r="K6" s="495"/>
      <c r="L6" s="495"/>
      <c r="M6" s="495"/>
      <c r="N6" s="495"/>
      <c r="O6" s="495"/>
      <c r="P6" s="496" t="str">
        <f>IF('要綱様式2-1個票②'!H20="","",'要綱様式2-1個票②'!H20)</f>
        <v/>
      </c>
      <c r="Q6" s="496"/>
      <c r="R6" s="496"/>
      <c r="S6" s="496"/>
      <c r="T6" s="496"/>
      <c r="U6" s="496"/>
      <c r="V6" s="496"/>
      <c r="W6" s="496"/>
      <c r="X6" s="496"/>
      <c r="Y6" s="496"/>
      <c r="Z6" s="496"/>
      <c r="AA6" s="496"/>
      <c r="AB6" s="496"/>
      <c r="AC6" s="496"/>
      <c r="AD6" s="496"/>
      <c r="AE6" s="496"/>
      <c r="AF6" s="496"/>
      <c r="AG6" s="496"/>
      <c r="AH6" s="496"/>
      <c r="AI6" s="496"/>
      <c r="AJ6" s="497" t="s">
        <v>21</v>
      </c>
      <c r="AK6" s="498"/>
      <c r="AN6" s="83"/>
      <c r="AO6" s="83"/>
      <c r="AP6" s="83"/>
      <c r="AQ6" s="83"/>
      <c r="AR6" s="83"/>
      <c r="AS6" s="83"/>
      <c r="AT6" s="83"/>
      <c r="AU6" s="83"/>
      <c r="AV6" s="84"/>
      <c r="AW6" s="83"/>
      <c r="AX6" s="83"/>
      <c r="AY6" s="83"/>
      <c r="AZ6" s="83"/>
      <c r="BA6" s="83"/>
      <c r="BB6" s="83"/>
      <c r="BC6" s="83"/>
      <c r="BD6" s="83"/>
      <c r="BE6" s="83"/>
      <c r="BF6" s="83"/>
      <c r="BG6" s="83"/>
      <c r="BH6" s="83"/>
      <c r="BI6" s="83"/>
      <c r="BJ6" s="83"/>
      <c r="BK6" s="83"/>
      <c r="BL6" s="83"/>
      <c r="BM6" s="83"/>
      <c r="BN6" s="83"/>
      <c r="BO6" s="83"/>
      <c r="BP6" s="83"/>
      <c r="BQ6" s="83"/>
    </row>
    <row r="7" spans="1:71" x14ac:dyDescent="0.15">
      <c r="A7" s="85"/>
      <c r="B7" s="85"/>
      <c r="C7" s="85"/>
      <c r="D7" s="85"/>
      <c r="E7" s="85"/>
      <c r="F7" s="85"/>
      <c r="G7" s="85"/>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row>
    <row r="8" spans="1:71" ht="14.25" thickBot="1" x14ac:dyDescent="0.2">
      <c r="A8" s="87" t="s">
        <v>188</v>
      </c>
      <c r="AK8" s="88"/>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row>
    <row r="9" spans="1:71" x14ac:dyDescent="0.15">
      <c r="A9" s="468" t="s">
        <v>189</v>
      </c>
      <c r="B9" s="470" t="s">
        <v>190</v>
      </c>
      <c r="C9" s="470"/>
      <c r="D9" s="470"/>
      <c r="E9" s="470"/>
      <c r="F9" s="470"/>
      <c r="G9" s="470" t="s">
        <v>191</v>
      </c>
      <c r="H9" s="470"/>
      <c r="I9" s="470"/>
      <c r="J9" s="470"/>
      <c r="K9" s="470"/>
      <c r="L9" s="470"/>
      <c r="M9" s="470"/>
      <c r="N9" s="470"/>
      <c r="O9" s="470"/>
      <c r="P9" s="470"/>
      <c r="Q9" s="470"/>
      <c r="R9" s="470"/>
      <c r="S9" s="470"/>
      <c r="T9" s="470"/>
      <c r="U9" s="470"/>
      <c r="V9" s="470"/>
      <c r="W9" s="472" t="s">
        <v>192</v>
      </c>
      <c r="X9" s="472"/>
      <c r="Y9" s="472"/>
      <c r="Z9" s="472"/>
      <c r="AA9" s="472"/>
      <c r="AB9" s="474"/>
      <c r="AC9" s="474"/>
      <c r="AD9" s="474"/>
      <c r="AE9" s="474"/>
      <c r="AF9" s="474"/>
      <c r="AG9" s="474"/>
      <c r="AH9" s="474"/>
      <c r="AI9" s="474"/>
      <c r="AJ9" s="474"/>
      <c r="AK9" s="475"/>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row>
    <row r="10" spans="1:71" ht="18" customHeight="1" thickBot="1" x14ac:dyDescent="0.2">
      <c r="A10" s="469"/>
      <c r="B10" s="471"/>
      <c r="C10" s="471"/>
      <c r="D10" s="471"/>
      <c r="E10" s="471"/>
      <c r="F10" s="471"/>
      <c r="G10" s="471"/>
      <c r="H10" s="471"/>
      <c r="I10" s="471"/>
      <c r="J10" s="471"/>
      <c r="K10" s="471"/>
      <c r="L10" s="471"/>
      <c r="M10" s="471"/>
      <c r="N10" s="471"/>
      <c r="O10" s="471"/>
      <c r="P10" s="471"/>
      <c r="Q10" s="471"/>
      <c r="R10" s="471"/>
      <c r="S10" s="471"/>
      <c r="T10" s="471"/>
      <c r="U10" s="471"/>
      <c r="V10" s="471"/>
      <c r="W10" s="473"/>
      <c r="X10" s="473"/>
      <c r="Y10" s="473"/>
      <c r="Z10" s="473"/>
      <c r="AA10" s="473"/>
      <c r="AB10" s="476" t="s">
        <v>193</v>
      </c>
      <c r="AC10" s="476"/>
      <c r="AD10" s="476"/>
      <c r="AE10" s="476"/>
      <c r="AF10" s="476"/>
      <c r="AG10" s="476" t="s">
        <v>194</v>
      </c>
      <c r="AH10" s="476"/>
      <c r="AI10" s="476"/>
      <c r="AJ10" s="476"/>
      <c r="AK10" s="477"/>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row>
    <row r="11" spans="1:71" ht="24" customHeight="1" x14ac:dyDescent="0.15">
      <c r="A11" s="89">
        <v>1</v>
      </c>
      <c r="B11" s="464"/>
      <c r="C11" s="464"/>
      <c r="D11" s="464"/>
      <c r="E11" s="464"/>
      <c r="F11" s="464"/>
      <c r="G11" s="465"/>
      <c r="H11" s="465"/>
      <c r="I11" s="465"/>
      <c r="J11" s="465"/>
      <c r="K11" s="465"/>
      <c r="L11" s="465"/>
      <c r="M11" s="465"/>
      <c r="N11" s="465"/>
      <c r="O11" s="465"/>
      <c r="P11" s="465"/>
      <c r="Q11" s="465"/>
      <c r="R11" s="465"/>
      <c r="S11" s="465"/>
      <c r="T11" s="465"/>
      <c r="U11" s="465"/>
      <c r="V11" s="465"/>
      <c r="W11" s="466"/>
      <c r="X11" s="466"/>
      <c r="Y11" s="466"/>
      <c r="Z11" s="466"/>
      <c r="AA11" s="466"/>
      <c r="AB11" s="456" t="str">
        <f>IF(W11=0,"",W11-AG11)</f>
        <v/>
      </c>
      <c r="AC11" s="456"/>
      <c r="AD11" s="456"/>
      <c r="AE11" s="456"/>
      <c r="AF11" s="456"/>
      <c r="AG11" s="466"/>
      <c r="AH11" s="466"/>
      <c r="AI11" s="466"/>
      <c r="AJ11" s="466"/>
      <c r="AK11" s="467"/>
      <c r="AN11" s="452"/>
      <c r="AO11" s="452"/>
      <c r="AP11" s="452"/>
      <c r="AQ11" s="452"/>
      <c r="AR11" s="452"/>
      <c r="AS11" s="452"/>
      <c r="AT11" s="452"/>
      <c r="AU11" s="452"/>
      <c r="AV11" s="452"/>
      <c r="AW11" s="452"/>
      <c r="AX11" s="452"/>
      <c r="AY11" s="452"/>
      <c r="AZ11" s="452"/>
      <c r="BA11" s="452"/>
      <c r="BB11" s="452"/>
      <c r="BC11" s="452"/>
      <c r="BD11" s="452"/>
      <c r="BE11" s="452"/>
      <c r="BF11" s="452"/>
      <c r="BG11" s="452"/>
      <c r="BH11" s="452"/>
      <c r="BI11" s="452"/>
      <c r="BJ11" s="452"/>
      <c r="BK11" s="452"/>
      <c r="BL11" s="452"/>
      <c r="BM11" s="452"/>
      <c r="BN11" s="452"/>
      <c r="BO11" s="452"/>
      <c r="BP11" s="452"/>
      <c r="BQ11" s="452"/>
    </row>
    <row r="12" spans="1:71" ht="23.1" customHeight="1" x14ac:dyDescent="0.15">
      <c r="A12" s="90">
        <v>2</v>
      </c>
      <c r="B12" s="457"/>
      <c r="C12" s="457"/>
      <c r="D12" s="457"/>
      <c r="E12" s="457"/>
      <c r="F12" s="457"/>
      <c r="G12" s="458"/>
      <c r="H12" s="458"/>
      <c r="I12" s="458"/>
      <c r="J12" s="458"/>
      <c r="K12" s="458"/>
      <c r="L12" s="458"/>
      <c r="M12" s="458"/>
      <c r="N12" s="458"/>
      <c r="O12" s="458"/>
      <c r="P12" s="458"/>
      <c r="Q12" s="458"/>
      <c r="R12" s="458"/>
      <c r="S12" s="458"/>
      <c r="T12" s="458"/>
      <c r="U12" s="458"/>
      <c r="V12" s="458"/>
      <c r="W12" s="459"/>
      <c r="X12" s="459"/>
      <c r="Y12" s="459"/>
      <c r="Z12" s="459"/>
      <c r="AA12" s="459"/>
      <c r="AB12" s="456" t="str">
        <f>IF(W12=0,"",W12-AG12)</f>
        <v/>
      </c>
      <c r="AC12" s="456"/>
      <c r="AD12" s="456"/>
      <c r="AE12" s="456"/>
      <c r="AF12" s="456"/>
      <c r="AG12" s="459"/>
      <c r="AH12" s="459"/>
      <c r="AI12" s="459"/>
      <c r="AJ12" s="459"/>
      <c r="AK12" s="460"/>
      <c r="AN12" s="452" t="s">
        <v>196</v>
      </c>
      <c r="AO12" s="452"/>
      <c r="AP12" s="452"/>
      <c r="AQ12" s="452"/>
      <c r="AR12" s="452"/>
      <c r="AS12" s="452"/>
      <c r="AT12" s="452"/>
      <c r="AU12" s="452"/>
      <c r="AV12" s="452"/>
      <c r="AW12" s="452"/>
      <c r="AX12" s="452"/>
      <c r="AY12" s="452"/>
      <c r="AZ12" s="452"/>
      <c r="BA12" s="452"/>
      <c r="BB12" s="452"/>
      <c r="BC12" s="452"/>
      <c r="BD12" s="452"/>
      <c r="BE12" s="452"/>
      <c r="BF12" s="452"/>
      <c r="BG12" s="452"/>
      <c r="BH12" s="452"/>
      <c r="BI12" s="452"/>
      <c r="BJ12" s="452"/>
      <c r="BK12" s="452"/>
      <c r="BL12" s="452"/>
      <c r="BM12" s="452"/>
      <c r="BN12" s="452"/>
      <c r="BO12" s="452"/>
      <c r="BP12" s="452"/>
      <c r="BQ12" s="452"/>
    </row>
    <row r="13" spans="1:71" ht="23.1" customHeight="1" x14ac:dyDescent="0.15">
      <c r="A13" s="90">
        <v>3</v>
      </c>
      <c r="B13" s="457"/>
      <c r="C13" s="457"/>
      <c r="D13" s="457"/>
      <c r="E13" s="457"/>
      <c r="F13" s="457"/>
      <c r="G13" s="458"/>
      <c r="H13" s="458"/>
      <c r="I13" s="458"/>
      <c r="J13" s="458"/>
      <c r="K13" s="458"/>
      <c r="L13" s="458"/>
      <c r="M13" s="458"/>
      <c r="N13" s="458"/>
      <c r="O13" s="458"/>
      <c r="P13" s="458"/>
      <c r="Q13" s="458"/>
      <c r="R13" s="458"/>
      <c r="S13" s="458"/>
      <c r="T13" s="458"/>
      <c r="U13" s="458"/>
      <c r="V13" s="458"/>
      <c r="W13" s="459"/>
      <c r="X13" s="459"/>
      <c r="Y13" s="459"/>
      <c r="Z13" s="459"/>
      <c r="AA13" s="459"/>
      <c r="AB13" s="456" t="str">
        <f t="shared" ref="AB13:AB28" si="0">IF(W13=0,"",W13-AG13)</f>
        <v/>
      </c>
      <c r="AC13" s="456"/>
      <c r="AD13" s="456"/>
      <c r="AE13" s="456"/>
      <c r="AF13" s="456"/>
      <c r="AG13" s="459"/>
      <c r="AH13" s="459"/>
      <c r="AI13" s="459"/>
      <c r="AJ13" s="459"/>
      <c r="AK13" s="460"/>
      <c r="AN13" s="452"/>
      <c r="AO13" s="452"/>
      <c r="AP13" s="452"/>
      <c r="AQ13" s="452"/>
      <c r="AR13" s="452"/>
      <c r="AS13" s="452"/>
      <c r="AT13" s="452"/>
      <c r="AU13" s="452"/>
      <c r="AV13" s="452"/>
      <c r="AW13" s="452"/>
      <c r="AX13" s="452"/>
      <c r="AY13" s="452"/>
      <c r="AZ13" s="452"/>
      <c r="BA13" s="452"/>
      <c r="BB13" s="452"/>
      <c r="BC13" s="452"/>
      <c r="BD13" s="452"/>
      <c r="BE13" s="452"/>
      <c r="BF13" s="452"/>
      <c r="BG13" s="452"/>
      <c r="BH13" s="452"/>
      <c r="BI13" s="452"/>
      <c r="BJ13" s="452"/>
      <c r="BK13" s="452"/>
      <c r="BL13" s="452"/>
      <c r="BM13" s="452"/>
      <c r="BN13" s="452"/>
      <c r="BO13" s="452"/>
      <c r="BP13" s="452"/>
      <c r="BQ13" s="452"/>
      <c r="BR13" s="91"/>
      <c r="BS13" s="91"/>
    </row>
    <row r="14" spans="1:71" ht="22.5" customHeight="1" x14ac:dyDescent="0.15">
      <c r="A14" s="90">
        <v>4</v>
      </c>
      <c r="B14" s="457"/>
      <c r="C14" s="457"/>
      <c r="D14" s="457"/>
      <c r="E14" s="457"/>
      <c r="F14" s="457"/>
      <c r="G14" s="458"/>
      <c r="H14" s="458"/>
      <c r="I14" s="458"/>
      <c r="J14" s="458"/>
      <c r="K14" s="458"/>
      <c r="L14" s="458"/>
      <c r="M14" s="458"/>
      <c r="N14" s="458"/>
      <c r="O14" s="458"/>
      <c r="P14" s="458"/>
      <c r="Q14" s="458"/>
      <c r="R14" s="458"/>
      <c r="S14" s="458"/>
      <c r="T14" s="458"/>
      <c r="U14" s="458"/>
      <c r="V14" s="458"/>
      <c r="W14" s="459"/>
      <c r="X14" s="459"/>
      <c r="Y14" s="459"/>
      <c r="Z14" s="459"/>
      <c r="AA14" s="459"/>
      <c r="AB14" s="456" t="str">
        <f t="shared" si="0"/>
        <v/>
      </c>
      <c r="AC14" s="456"/>
      <c r="AD14" s="456"/>
      <c r="AE14" s="456"/>
      <c r="AF14" s="456"/>
      <c r="AG14" s="459"/>
      <c r="AH14" s="459"/>
      <c r="AI14" s="459"/>
      <c r="AJ14" s="459"/>
      <c r="AK14" s="460"/>
      <c r="AN14" s="452"/>
      <c r="AO14" s="452"/>
      <c r="AP14" s="452"/>
      <c r="AQ14" s="452"/>
      <c r="AR14" s="452"/>
      <c r="AS14" s="452"/>
      <c r="AT14" s="452"/>
      <c r="AU14" s="452"/>
      <c r="AV14" s="452"/>
      <c r="AW14" s="452"/>
      <c r="AX14" s="452"/>
      <c r="AY14" s="452"/>
      <c r="AZ14" s="452"/>
      <c r="BA14" s="452"/>
      <c r="BB14" s="452"/>
      <c r="BC14" s="452"/>
      <c r="BD14" s="452"/>
      <c r="BE14" s="452"/>
      <c r="BF14" s="452"/>
      <c r="BG14" s="452"/>
      <c r="BH14" s="452"/>
      <c r="BI14" s="452"/>
      <c r="BJ14" s="452"/>
      <c r="BK14" s="452"/>
      <c r="BL14" s="452"/>
      <c r="BM14" s="452"/>
      <c r="BN14" s="452"/>
      <c r="BO14" s="452"/>
      <c r="BP14" s="452"/>
      <c r="BQ14" s="452"/>
    </row>
    <row r="15" spans="1:71" ht="22.5" customHeight="1" x14ac:dyDescent="0.15">
      <c r="A15" s="90">
        <v>5</v>
      </c>
      <c r="B15" s="457"/>
      <c r="C15" s="457"/>
      <c r="D15" s="457"/>
      <c r="E15" s="457"/>
      <c r="F15" s="457"/>
      <c r="G15" s="458"/>
      <c r="H15" s="458"/>
      <c r="I15" s="458"/>
      <c r="J15" s="458"/>
      <c r="K15" s="458"/>
      <c r="L15" s="458"/>
      <c r="M15" s="458"/>
      <c r="N15" s="458"/>
      <c r="O15" s="458"/>
      <c r="P15" s="458"/>
      <c r="Q15" s="458"/>
      <c r="R15" s="458"/>
      <c r="S15" s="458"/>
      <c r="T15" s="458"/>
      <c r="U15" s="458"/>
      <c r="V15" s="458"/>
      <c r="W15" s="459"/>
      <c r="X15" s="459"/>
      <c r="Y15" s="459"/>
      <c r="Z15" s="459"/>
      <c r="AA15" s="459"/>
      <c r="AB15" s="456" t="str">
        <f t="shared" si="0"/>
        <v/>
      </c>
      <c r="AC15" s="456"/>
      <c r="AD15" s="456"/>
      <c r="AE15" s="456"/>
      <c r="AF15" s="456"/>
      <c r="AG15" s="459"/>
      <c r="AH15" s="459"/>
      <c r="AI15" s="459"/>
      <c r="AJ15" s="459"/>
      <c r="AK15" s="460"/>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row>
    <row r="16" spans="1:71" ht="23.1" customHeight="1" x14ac:dyDescent="0.15">
      <c r="A16" s="90">
        <v>6</v>
      </c>
      <c r="B16" s="457"/>
      <c r="C16" s="457"/>
      <c r="D16" s="457"/>
      <c r="E16" s="457"/>
      <c r="F16" s="457"/>
      <c r="G16" s="458"/>
      <c r="H16" s="458"/>
      <c r="I16" s="458"/>
      <c r="J16" s="458"/>
      <c r="K16" s="458"/>
      <c r="L16" s="458"/>
      <c r="M16" s="458"/>
      <c r="N16" s="458"/>
      <c r="O16" s="458"/>
      <c r="P16" s="458"/>
      <c r="Q16" s="458"/>
      <c r="R16" s="458"/>
      <c r="S16" s="458"/>
      <c r="T16" s="458"/>
      <c r="U16" s="458"/>
      <c r="V16" s="458"/>
      <c r="W16" s="459"/>
      <c r="X16" s="459"/>
      <c r="Y16" s="459"/>
      <c r="Z16" s="459"/>
      <c r="AA16" s="459"/>
      <c r="AB16" s="456" t="str">
        <f t="shared" si="0"/>
        <v/>
      </c>
      <c r="AC16" s="456"/>
      <c r="AD16" s="456"/>
      <c r="AE16" s="456"/>
      <c r="AF16" s="456"/>
      <c r="AG16" s="459"/>
      <c r="AH16" s="459"/>
      <c r="AI16" s="459"/>
      <c r="AJ16" s="459"/>
      <c r="AK16" s="460"/>
      <c r="AN16" s="452"/>
      <c r="AO16" s="452"/>
      <c r="AP16" s="452"/>
      <c r="AQ16" s="452"/>
      <c r="AR16" s="452"/>
      <c r="AS16" s="452"/>
      <c r="AT16" s="452"/>
      <c r="AU16" s="452"/>
      <c r="AV16" s="452"/>
      <c r="AW16" s="452"/>
      <c r="AX16" s="452"/>
      <c r="AY16" s="452"/>
      <c r="AZ16" s="452"/>
      <c r="BA16" s="452"/>
      <c r="BB16" s="452"/>
      <c r="BC16" s="452"/>
      <c r="BD16" s="452"/>
      <c r="BE16" s="452"/>
      <c r="BF16" s="452"/>
      <c r="BG16" s="452"/>
      <c r="BH16" s="452"/>
      <c r="BI16" s="452"/>
      <c r="BJ16" s="452"/>
      <c r="BK16" s="452"/>
      <c r="BL16" s="452"/>
      <c r="BM16" s="452"/>
      <c r="BN16" s="452"/>
      <c r="BO16" s="452"/>
      <c r="BP16" s="452"/>
      <c r="BQ16" s="452"/>
    </row>
    <row r="17" spans="1:69" ht="23.1" customHeight="1" x14ac:dyDescent="0.15">
      <c r="A17" s="90">
        <v>7</v>
      </c>
      <c r="B17" s="457"/>
      <c r="C17" s="457"/>
      <c r="D17" s="457"/>
      <c r="E17" s="457"/>
      <c r="F17" s="457"/>
      <c r="G17" s="458"/>
      <c r="H17" s="458"/>
      <c r="I17" s="458"/>
      <c r="J17" s="458"/>
      <c r="K17" s="458"/>
      <c r="L17" s="458"/>
      <c r="M17" s="458"/>
      <c r="N17" s="458"/>
      <c r="O17" s="458"/>
      <c r="P17" s="458"/>
      <c r="Q17" s="458"/>
      <c r="R17" s="458"/>
      <c r="S17" s="458"/>
      <c r="T17" s="458"/>
      <c r="U17" s="458"/>
      <c r="V17" s="458"/>
      <c r="W17" s="459"/>
      <c r="X17" s="459"/>
      <c r="Y17" s="459"/>
      <c r="Z17" s="459"/>
      <c r="AA17" s="459"/>
      <c r="AB17" s="456" t="str">
        <f t="shared" si="0"/>
        <v/>
      </c>
      <c r="AC17" s="456"/>
      <c r="AD17" s="456"/>
      <c r="AE17" s="456"/>
      <c r="AF17" s="456"/>
      <c r="AG17" s="459"/>
      <c r="AH17" s="459"/>
      <c r="AI17" s="459"/>
      <c r="AJ17" s="459"/>
      <c r="AK17" s="460"/>
      <c r="AN17" s="452"/>
      <c r="AO17" s="452"/>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L17" s="452"/>
      <c r="BM17" s="452"/>
      <c r="BN17" s="452"/>
      <c r="BO17" s="452"/>
      <c r="BP17" s="452"/>
      <c r="BQ17" s="452"/>
    </row>
    <row r="18" spans="1:69" ht="23.1" customHeight="1" x14ac:dyDescent="0.15">
      <c r="A18" s="90">
        <v>8</v>
      </c>
      <c r="B18" s="457"/>
      <c r="C18" s="457"/>
      <c r="D18" s="457"/>
      <c r="E18" s="457"/>
      <c r="F18" s="457"/>
      <c r="G18" s="461"/>
      <c r="H18" s="462"/>
      <c r="I18" s="462"/>
      <c r="J18" s="462"/>
      <c r="K18" s="462"/>
      <c r="L18" s="462"/>
      <c r="M18" s="462"/>
      <c r="N18" s="462"/>
      <c r="O18" s="462"/>
      <c r="P18" s="462"/>
      <c r="Q18" s="462"/>
      <c r="R18" s="462"/>
      <c r="S18" s="462"/>
      <c r="T18" s="462"/>
      <c r="U18" s="462"/>
      <c r="V18" s="463"/>
      <c r="W18" s="459"/>
      <c r="X18" s="459"/>
      <c r="Y18" s="459"/>
      <c r="Z18" s="459"/>
      <c r="AA18" s="459"/>
      <c r="AB18" s="456" t="str">
        <f t="shared" si="0"/>
        <v/>
      </c>
      <c r="AC18" s="456"/>
      <c r="AD18" s="456"/>
      <c r="AE18" s="456"/>
      <c r="AF18" s="456"/>
      <c r="AG18" s="459"/>
      <c r="AH18" s="459"/>
      <c r="AI18" s="459"/>
      <c r="AJ18" s="459"/>
      <c r="AK18" s="460"/>
      <c r="AN18" s="452"/>
      <c r="AO18" s="452"/>
      <c r="AP18" s="452"/>
      <c r="AQ18" s="452"/>
      <c r="AR18" s="452"/>
      <c r="AS18" s="452"/>
      <c r="AT18" s="452"/>
      <c r="AU18" s="452"/>
      <c r="AV18" s="452"/>
      <c r="AW18" s="452"/>
      <c r="AX18" s="452"/>
      <c r="AY18" s="452"/>
      <c r="AZ18" s="452"/>
      <c r="BA18" s="452"/>
      <c r="BB18" s="452"/>
      <c r="BC18" s="452"/>
      <c r="BD18" s="452"/>
      <c r="BE18" s="452"/>
      <c r="BF18" s="452"/>
      <c r="BG18" s="452"/>
      <c r="BH18" s="452"/>
      <c r="BI18" s="452"/>
      <c r="BJ18" s="452"/>
      <c r="BK18" s="452"/>
      <c r="BL18" s="452"/>
      <c r="BM18" s="452"/>
      <c r="BN18" s="452"/>
      <c r="BO18" s="452"/>
      <c r="BP18" s="452"/>
      <c r="BQ18" s="452"/>
    </row>
    <row r="19" spans="1:69" ht="23.1" customHeight="1" x14ac:dyDescent="0.15">
      <c r="A19" s="90">
        <v>9</v>
      </c>
      <c r="B19" s="457"/>
      <c r="C19" s="457"/>
      <c r="D19" s="457"/>
      <c r="E19" s="457"/>
      <c r="F19" s="457"/>
      <c r="G19" s="461"/>
      <c r="H19" s="462"/>
      <c r="I19" s="462"/>
      <c r="J19" s="462"/>
      <c r="K19" s="462"/>
      <c r="L19" s="462"/>
      <c r="M19" s="462"/>
      <c r="N19" s="462"/>
      <c r="O19" s="462"/>
      <c r="P19" s="462"/>
      <c r="Q19" s="462"/>
      <c r="R19" s="462"/>
      <c r="S19" s="462"/>
      <c r="T19" s="462"/>
      <c r="U19" s="462"/>
      <c r="V19" s="463"/>
      <c r="W19" s="459"/>
      <c r="X19" s="459"/>
      <c r="Y19" s="459"/>
      <c r="Z19" s="459"/>
      <c r="AA19" s="459"/>
      <c r="AB19" s="456" t="str">
        <f t="shared" si="0"/>
        <v/>
      </c>
      <c r="AC19" s="456"/>
      <c r="AD19" s="456"/>
      <c r="AE19" s="456"/>
      <c r="AF19" s="456"/>
      <c r="AG19" s="459"/>
      <c r="AH19" s="459"/>
      <c r="AI19" s="459"/>
      <c r="AJ19" s="459"/>
      <c r="AK19" s="460"/>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row>
    <row r="20" spans="1:69" ht="23.1" customHeight="1" x14ac:dyDescent="0.15">
      <c r="A20" s="90">
        <v>10</v>
      </c>
      <c r="B20" s="457"/>
      <c r="C20" s="457"/>
      <c r="D20" s="457"/>
      <c r="E20" s="457"/>
      <c r="F20" s="457"/>
      <c r="G20" s="458"/>
      <c r="H20" s="458"/>
      <c r="I20" s="458"/>
      <c r="J20" s="458"/>
      <c r="K20" s="458"/>
      <c r="L20" s="458"/>
      <c r="M20" s="458"/>
      <c r="N20" s="458"/>
      <c r="O20" s="458"/>
      <c r="P20" s="458"/>
      <c r="Q20" s="458"/>
      <c r="R20" s="458"/>
      <c r="S20" s="458"/>
      <c r="T20" s="458"/>
      <c r="U20" s="458"/>
      <c r="V20" s="458"/>
      <c r="W20" s="459"/>
      <c r="X20" s="459"/>
      <c r="Y20" s="459"/>
      <c r="Z20" s="459"/>
      <c r="AA20" s="459"/>
      <c r="AB20" s="456" t="str">
        <f t="shared" si="0"/>
        <v/>
      </c>
      <c r="AC20" s="456"/>
      <c r="AD20" s="456"/>
      <c r="AE20" s="456"/>
      <c r="AF20" s="456"/>
      <c r="AG20" s="459"/>
      <c r="AH20" s="459"/>
      <c r="AI20" s="459"/>
      <c r="AJ20" s="459"/>
      <c r="AK20" s="460"/>
      <c r="AN20" s="452"/>
      <c r="AO20" s="452"/>
      <c r="AP20" s="452"/>
      <c r="AQ20" s="452"/>
      <c r="AR20" s="452"/>
      <c r="AS20" s="452"/>
      <c r="AT20" s="452"/>
      <c r="AU20" s="452"/>
      <c r="AV20" s="452"/>
      <c r="AW20" s="452"/>
      <c r="AX20" s="452"/>
      <c r="AY20" s="452"/>
      <c r="AZ20" s="452"/>
      <c r="BA20" s="452"/>
      <c r="BB20" s="452"/>
      <c r="BC20" s="452"/>
      <c r="BD20" s="452"/>
      <c r="BE20" s="452"/>
      <c r="BF20" s="452"/>
      <c r="BG20" s="452"/>
      <c r="BH20" s="452"/>
      <c r="BI20" s="452"/>
      <c r="BJ20" s="452"/>
      <c r="BK20" s="452"/>
      <c r="BL20" s="452"/>
      <c r="BM20" s="452"/>
      <c r="BN20" s="452"/>
      <c r="BO20" s="452"/>
      <c r="BP20" s="452"/>
      <c r="BQ20" s="452"/>
    </row>
    <row r="21" spans="1:69" ht="23.1" customHeight="1" x14ac:dyDescent="0.15">
      <c r="A21" s="90">
        <v>11</v>
      </c>
      <c r="B21" s="457"/>
      <c r="C21" s="457"/>
      <c r="D21" s="457"/>
      <c r="E21" s="457"/>
      <c r="F21" s="457"/>
      <c r="G21" s="458"/>
      <c r="H21" s="458"/>
      <c r="I21" s="458"/>
      <c r="J21" s="458"/>
      <c r="K21" s="458"/>
      <c r="L21" s="458"/>
      <c r="M21" s="458"/>
      <c r="N21" s="458"/>
      <c r="O21" s="458"/>
      <c r="P21" s="458"/>
      <c r="Q21" s="458"/>
      <c r="R21" s="458"/>
      <c r="S21" s="458"/>
      <c r="T21" s="458"/>
      <c r="U21" s="458"/>
      <c r="V21" s="458"/>
      <c r="W21" s="459"/>
      <c r="X21" s="459"/>
      <c r="Y21" s="459"/>
      <c r="Z21" s="459"/>
      <c r="AA21" s="459"/>
      <c r="AB21" s="456" t="str">
        <f t="shared" si="0"/>
        <v/>
      </c>
      <c r="AC21" s="456"/>
      <c r="AD21" s="456"/>
      <c r="AE21" s="456"/>
      <c r="AF21" s="456"/>
      <c r="AG21" s="459"/>
      <c r="AH21" s="459"/>
      <c r="AI21" s="459"/>
      <c r="AJ21" s="459"/>
      <c r="AK21" s="460"/>
      <c r="AN21" s="452"/>
      <c r="AO21" s="452"/>
      <c r="AP21" s="452"/>
      <c r="AQ21" s="452"/>
      <c r="AR21" s="452"/>
      <c r="AS21" s="452"/>
      <c r="AT21" s="452"/>
      <c r="AU21" s="452"/>
      <c r="AV21" s="452"/>
      <c r="AW21" s="452"/>
      <c r="AX21" s="452"/>
      <c r="AY21" s="452"/>
      <c r="AZ21" s="452"/>
      <c r="BA21" s="452"/>
      <c r="BB21" s="452"/>
      <c r="BC21" s="452"/>
      <c r="BD21" s="452"/>
      <c r="BE21" s="452"/>
      <c r="BF21" s="452"/>
      <c r="BG21" s="452"/>
      <c r="BH21" s="452"/>
      <c r="BI21" s="452"/>
      <c r="BJ21" s="452"/>
      <c r="BK21" s="452"/>
      <c r="BL21" s="452"/>
      <c r="BM21" s="452"/>
      <c r="BN21" s="452"/>
      <c r="BO21" s="452"/>
      <c r="BP21" s="452"/>
      <c r="BQ21" s="452"/>
    </row>
    <row r="22" spans="1:69" ht="23.1" customHeight="1" x14ac:dyDescent="0.15">
      <c r="A22" s="90">
        <v>12</v>
      </c>
      <c r="B22" s="457"/>
      <c r="C22" s="457"/>
      <c r="D22" s="457"/>
      <c r="E22" s="457"/>
      <c r="F22" s="457"/>
      <c r="G22" s="458"/>
      <c r="H22" s="458"/>
      <c r="I22" s="458"/>
      <c r="J22" s="458"/>
      <c r="K22" s="458"/>
      <c r="L22" s="458"/>
      <c r="M22" s="458"/>
      <c r="N22" s="458"/>
      <c r="O22" s="458"/>
      <c r="P22" s="458"/>
      <c r="Q22" s="458"/>
      <c r="R22" s="458"/>
      <c r="S22" s="458"/>
      <c r="T22" s="458"/>
      <c r="U22" s="458"/>
      <c r="V22" s="458"/>
      <c r="W22" s="459"/>
      <c r="X22" s="459"/>
      <c r="Y22" s="459"/>
      <c r="Z22" s="459"/>
      <c r="AA22" s="459"/>
      <c r="AB22" s="456" t="str">
        <f t="shared" si="0"/>
        <v/>
      </c>
      <c r="AC22" s="456"/>
      <c r="AD22" s="456"/>
      <c r="AE22" s="456"/>
      <c r="AF22" s="456"/>
      <c r="AG22" s="459"/>
      <c r="AH22" s="459"/>
      <c r="AI22" s="459"/>
      <c r="AJ22" s="459"/>
      <c r="AK22" s="460"/>
      <c r="AN22" s="452"/>
      <c r="AO22" s="452"/>
      <c r="AP22" s="452"/>
      <c r="AQ22" s="452"/>
      <c r="AR22" s="452"/>
      <c r="AS22" s="452"/>
      <c r="AT22" s="452"/>
      <c r="AU22" s="452"/>
      <c r="AV22" s="452"/>
      <c r="AW22" s="452"/>
      <c r="AX22" s="452"/>
      <c r="AY22" s="452"/>
      <c r="AZ22" s="452"/>
      <c r="BA22" s="452"/>
      <c r="BB22" s="452"/>
      <c r="BC22" s="452"/>
      <c r="BD22" s="452"/>
      <c r="BE22" s="452"/>
      <c r="BF22" s="452"/>
      <c r="BG22" s="452"/>
      <c r="BH22" s="452"/>
      <c r="BI22" s="452"/>
      <c r="BJ22" s="452"/>
      <c r="BK22" s="452"/>
      <c r="BL22" s="452"/>
      <c r="BM22" s="452"/>
      <c r="BN22" s="452"/>
      <c r="BO22" s="452"/>
      <c r="BP22" s="452"/>
      <c r="BQ22" s="452"/>
    </row>
    <row r="23" spans="1:69" ht="23.1" customHeight="1" x14ac:dyDescent="0.15">
      <c r="A23" s="90">
        <v>13</v>
      </c>
      <c r="B23" s="457"/>
      <c r="C23" s="457"/>
      <c r="D23" s="457"/>
      <c r="E23" s="457"/>
      <c r="F23" s="457"/>
      <c r="G23" s="458"/>
      <c r="H23" s="458"/>
      <c r="I23" s="458"/>
      <c r="J23" s="458"/>
      <c r="K23" s="458"/>
      <c r="L23" s="458"/>
      <c r="M23" s="458"/>
      <c r="N23" s="458"/>
      <c r="O23" s="458"/>
      <c r="P23" s="458"/>
      <c r="Q23" s="458"/>
      <c r="R23" s="458"/>
      <c r="S23" s="458"/>
      <c r="T23" s="458"/>
      <c r="U23" s="458"/>
      <c r="V23" s="458"/>
      <c r="W23" s="459"/>
      <c r="X23" s="459"/>
      <c r="Y23" s="459"/>
      <c r="Z23" s="459"/>
      <c r="AA23" s="459"/>
      <c r="AB23" s="456" t="str">
        <f t="shared" si="0"/>
        <v/>
      </c>
      <c r="AC23" s="456"/>
      <c r="AD23" s="456"/>
      <c r="AE23" s="456"/>
      <c r="AF23" s="456"/>
      <c r="AG23" s="459"/>
      <c r="AH23" s="459"/>
      <c r="AI23" s="459"/>
      <c r="AJ23" s="459"/>
      <c r="AK23" s="460"/>
      <c r="AN23" s="452"/>
      <c r="AO23" s="452"/>
      <c r="AP23" s="452"/>
      <c r="AQ23" s="452"/>
      <c r="AR23" s="452"/>
      <c r="AS23" s="452"/>
      <c r="AT23" s="452"/>
      <c r="AU23" s="452"/>
      <c r="AV23" s="452"/>
      <c r="AW23" s="452"/>
      <c r="AX23" s="452"/>
      <c r="AY23" s="452"/>
      <c r="AZ23" s="452"/>
      <c r="BA23" s="452"/>
      <c r="BB23" s="452"/>
      <c r="BC23" s="452"/>
      <c r="BD23" s="452"/>
      <c r="BE23" s="452"/>
      <c r="BF23" s="452"/>
      <c r="BG23" s="452"/>
      <c r="BH23" s="452"/>
      <c r="BI23" s="452"/>
      <c r="BJ23" s="452"/>
      <c r="BK23" s="452"/>
      <c r="BL23" s="452"/>
      <c r="BM23" s="452"/>
      <c r="BN23" s="452"/>
      <c r="BO23" s="452"/>
      <c r="BP23" s="452"/>
      <c r="BQ23" s="452"/>
    </row>
    <row r="24" spans="1:69" ht="23.1" customHeight="1" x14ac:dyDescent="0.15">
      <c r="A24" s="90">
        <v>14</v>
      </c>
      <c r="B24" s="457"/>
      <c r="C24" s="457"/>
      <c r="D24" s="457"/>
      <c r="E24" s="457"/>
      <c r="F24" s="457"/>
      <c r="G24" s="458"/>
      <c r="H24" s="458"/>
      <c r="I24" s="458"/>
      <c r="J24" s="458"/>
      <c r="K24" s="458"/>
      <c r="L24" s="458"/>
      <c r="M24" s="458"/>
      <c r="N24" s="458"/>
      <c r="O24" s="458"/>
      <c r="P24" s="458"/>
      <c r="Q24" s="458"/>
      <c r="R24" s="458"/>
      <c r="S24" s="458"/>
      <c r="T24" s="458"/>
      <c r="U24" s="458"/>
      <c r="V24" s="458"/>
      <c r="W24" s="459"/>
      <c r="X24" s="459"/>
      <c r="Y24" s="459"/>
      <c r="Z24" s="459"/>
      <c r="AA24" s="459"/>
      <c r="AB24" s="456" t="str">
        <f t="shared" si="0"/>
        <v/>
      </c>
      <c r="AC24" s="456"/>
      <c r="AD24" s="456"/>
      <c r="AE24" s="456"/>
      <c r="AF24" s="456"/>
      <c r="AG24" s="459"/>
      <c r="AH24" s="459"/>
      <c r="AI24" s="459"/>
      <c r="AJ24" s="459"/>
      <c r="AK24" s="460"/>
      <c r="AN24" s="452"/>
      <c r="AO24" s="452"/>
      <c r="AP24" s="452"/>
      <c r="AQ24" s="452"/>
      <c r="AR24" s="452"/>
      <c r="AS24" s="452"/>
      <c r="AT24" s="452"/>
      <c r="AU24" s="452"/>
      <c r="AV24" s="452"/>
      <c r="AW24" s="452"/>
      <c r="AX24" s="452"/>
      <c r="AY24" s="452"/>
      <c r="AZ24" s="452"/>
      <c r="BA24" s="452"/>
      <c r="BB24" s="452"/>
      <c r="BC24" s="452"/>
      <c r="BD24" s="452"/>
      <c r="BE24" s="452"/>
      <c r="BF24" s="452"/>
      <c r="BG24" s="452"/>
      <c r="BH24" s="452"/>
      <c r="BI24" s="452"/>
      <c r="BJ24" s="452"/>
      <c r="BK24" s="452"/>
      <c r="BL24" s="452"/>
      <c r="BM24" s="452"/>
      <c r="BN24" s="452"/>
      <c r="BO24" s="452"/>
      <c r="BP24" s="452"/>
      <c r="BQ24" s="452"/>
    </row>
    <row r="25" spans="1:69" ht="23.1" customHeight="1" x14ac:dyDescent="0.15">
      <c r="A25" s="90">
        <v>15</v>
      </c>
      <c r="B25" s="457"/>
      <c r="C25" s="457"/>
      <c r="D25" s="457"/>
      <c r="E25" s="457"/>
      <c r="F25" s="457"/>
      <c r="G25" s="458"/>
      <c r="H25" s="458"/>
      <c r="I25" s="458"/>
      <c r="J25" s="458"/>
      <c r="K25" s="458"/>
      <c r="L25" s="458"/>
      <c r="M25" s="458"/>
      <c r="N25" s="458"/>
      <c r="O25" s="458"/>
      <c r="P25" s="458"/>
      <c r="Q25" s="458"/>
      <c r="R25" s="458"/>
      <c r="S25" s="458"/>
      <c r="T25" s="458"/>
      <c r="U25" s="458"/>
      <c r="V25" s="458"/>
      <c r="W25" s="459"/>
      <c r="X25" s="459"/>
      <c r="Y25" s="459"/>
      <c r="Z25" s="459"/>
      <c r="AA25" s="459"/>
      <c r="AB25" s="456" t="str">
        <f t="shared" si="0"/>
        <v/>
      </c>
      <c r="AC25" s="456"/>
      <c r="AD25" s="456"/>
      <c r="AE25" s="456"/>
      <c r="AF25" s="456"/>
      <c r="AG25" s="459"/>
      <c r="AH25" s="459"/>
      <c r="AI25" s="459"/>
      <c r="AJ25" s="459"/>
      <c r="AK25" s="460"/>
      <c r="AN25" s="452"/>
      <c r="AO25" s="452"/>
      <c r="AP25" s="452"/>
      <c r="AQ25" s="452"/>
      <c r="AR25" s="452"/>
      <c r="AS25" s="452"/>
      <c r="AT25" s="452"/>
      <c r="AU25" s="452"/>
      <c r="AV25" s="452"/>
      <c r="AW25" s="452"/>
      <c r="AX25" s="452"/>
      <c r="AY25" s="452"/>
      <c r="AZ25" s="452"/>
      <c r="BA25" s="452"/>
      <c r="BB25" s="452"/>
      <c r="BC25" s="452"/>
      <c r="BD25" s="452"/>
      <c r="BE25" s="452"/>
      <c r="BF25" s="452"/>
      <c r="BG25" s="452"/>
      <c r="BH25" s="452"/>
      <c r="BI25" s="452"/>
      <c r="BJ25" s="452"/>
      <c r="BK25" s="452"/>
      <c r="BL25" s="452"/>
      <c r="BM25" s="452"/>
      <c r="BN25" s="452"/>
      <c r="BO25" s="452"/>
      <c r="BP25" s="452"/>
      <c r="BQ25" s="452"/>
    </row>
    <row r="26" spans="1:69" ht="23.1" customHeight="1" x14ac:dyDescent="0.15">
      <c r="A26" s="90">
        <v>16</v>
      </c>
      <c r="B26" s="457"/>
      <c r="C26" s="457"/>
      <c r="D26" s="457"/>
      <c r="E26" s="457"/>
      <c r="F26" s="457"/>
      <c r="G26" s="458"/>
      <c r="H26" s="458"/>
      <c r="I26" s="458"/>
      <c r="J26" s="458"/>
      <c r="K26" s="458"/>
      <c r="L26" s="458"/>
      <c r="M26" s="458"/>
      <c r="N26" s="458"/>
      <c r="O26" s="458"/>
      <c r="P26" s="458"/>
      <c r="Q26" s="458"/>
      <c r="R26" s="458"/>
      <c r="S26" s="458"/>
      <c r="T26" s="458"/>
      <c r="U26" s="458"/>
      <c r="V26" s="458"/>
      <c r="W26" s="459"/>
      <c r="X26" s="459"/>
      <c r="Y26" s="459"/>
      <c r="Z26" s="459"/>
      <c r="AA26" s="459"/>
      <c r="AB26" s="456" t="str">
        <f t="shared" si="0"/>
        <v/>
      </c>
      <c r="AC26" s="456"/>
      <c r="AD26" s="456"/>
      <c r="AE26" s="456"/>
      <c r="AF26" s="456"/>
      <c r="AG26" s="459"/>
      <c r="AH26" s="459"/>
      <c r="AI26" s="459"/>
      <c r="AJ26" s="459"/>
      <c r="AK26" s="460"/>
      <c r="AN26" s="452"/>
      <c r="AO26" s="452"/>
      <c r="AP26" s="452"/>
      <c r="AQ26" s="452"/>
      <c r="AR26" s="452"/>
      <c r="AS26" s="452"/>
      <c r="AT26" s="452"/>
      <c r="AU26" s="452"/>
      <c r="AV26" s="452"/>
      <c r="AW26" s="452"/>
      <c r="AX26" s="452"/>
      <c r="AY26" s="452"/>
      <c r="AZ26" s="452"/>
      <c r="BA26" s="452"/>
      <c r="BB26" s="452"/>
      <c r="BC26" s="452"/>
      <c r="BD26" s="452"/>
      <c r="BE26" s="452"/>
      <c r="BF26" s="452"/>
      <c r="BG26" s="452"/>
      <c r="BH26" s="452"/>
      <c r="BI26" s="452"/>
      <c r="BJ26" s="452"/>
      <c r="BK26" s="452"/>
      <c r="BL26" s="452"/>
      <c r="BM26" s="452"/>
      <c r="BN26" s="452"/>
      <c r="BO26" s="452"/>
      <c r="BP26" s="452"/>
      <c r="BQ26" s="452"/>
    </row>
    <row r="27" spans="1:69" ht="23.1" customHeight="1" x14ac:dyDescent="0.15">
      <c r="A27" s="90">
        <v>17</v>
      </c>
      <c r="B27" s="457"/>
      <c r="C27" s="457"/>
      <c r="D27" s="457"/>
      <c r="E27" s="457"/>
      <c r="F27" s="457"/>
      <c r="G27" s="458"/>
      <c r="H27" s="458"/>
      <c r="I27" s="458"/>
      <c r="J27" s="458"/>
      <c r="K27" s="458"/>
      <c r="L27" s="458"/>
      <c r="M27" s="458"/>
      <c r="N27" s="458"/>
      <c r="O27" s="458"/>
      <c r="P27" s="458"/>
      <c r="Q27" s="458"/>
      <c r="R27" s="458"/>
      <c r="S27" s="458"/>
      <c r="T27" s="458"/>
      <c r="U27" s="458"/>
      <c r="V27" s="458"/>
      <c r="W27" s="459"/>
      <c r="X27" s="459"/>
      <c r="Y27" s="459"/>
      <c r="Z27" s="459"/>
      <c r="AA27" s="459"/>
      <c r="AB27" s="456" t="str">
        <f t="shared" si="0"/>
        <v/>
      </c>
      <c r="AC27" s="456"/>
      <c r="AD27" s="456"/>
      <c r="AE27" s="456"/>
      <c r="AF27" s="456"/>
      <c r="AG27" s="459"/>
      <c r="AH27" s="459"/>
      <c r="AI27" s="459"/>
      <c r="AJ27" s="459"/>
      <c r="AK27" s="460"/>
      <c r="AN27" s="452"/>
      <c r="AO27" s="452"/>
      <c r="AP27" s="452"/>
      <c r="AQ27" s="452"/>
      <c r="AR27" s="452"/>
      <c r="AS27" s="452"/>
      <c r="AT27" s="452"/>
      <c r="AU27" s="452"/>
      <c r="AV27" s="452"/>
      <c r="AW27" s="452"/>
      <c r="AX27" s="452"/>
      <c r="AY27" s="452"/>
      <c r="AZ27" s="452"/>
      <c r="BA27" s="452"/>
      <c r="BB27" s="452"/>
      <c r="BC27" s="452"/>
      <c r="BD27" s="452"/>
      <c r="BE27" s="452"/>
      <c r="BF27" s="452"/>
      <c r="BG27" s="452"/>
      <c r="BH27" s="452"/>
      <c r="BI27" s="452"/>
      <c r="BJ27" s="452"/>
      <c r="BK27" s="452"/>
      <c r="BL27" s="452"/>
      <c r="BM27" s="452"/>
      <c r="BN27" s="452"/>
      <c r="BO27" s="452"/>
      <c r="BP27" s="452"/>
      <c r="BQ27" s="452"/>
    </row>
    <row r="28" spans="1:69" ht="23.1" customHeight="1" x14ac:dyDescent="0.15">
      <c r="A28" s="90">
        <v>18</v>
      </c>
      <c r="B28" s="457"/>
      <c r="C28" s="457"/>
      <c r="D28" s="457"/>
      <c r="E28" s="457"/>
      <c r="F28" s="457"/>
      <c r="G28" s="458"/>
      <c r="H28" s="458"/>
      <c r="I28" s="458"/>
      <c r="J28" s="458"/>
      <c r="K28" s="458"/>
      <c r="L28" s="458"/>
      <c r="M28" s="458"/>
      <c r="N28" s="458"/>
      <c r="O28" s="458"/>
      <c r="P28" s="458"/>
      <c r="Q28" s="458"/>
      <c r="R28" s="458"/>
      <c r="S28" s="458"/>
      <c r="T28" s="458"/>
      <c r="U28" s="458"/>
      <c r="V28" s="458"/>
      <c r="W28" s="459"/>
      <c r="X28" s="459"/>
      <c r="Y28" s="459"/>
      <c r="Z28" s="459"/>
      <c r="AA28" s="459"/>
      <c r="AB28" s="456" t="str">
        <f t="shared" si="0"/>
        <v/>
      </c>
      <c r="AC28" s="456"/>
      <c r="AD28" s="456"/>
      <c r="AE28" s="456"/>
      <c r="AF28" s="456"/>
      <c r="AG28" s="459"/>
      <c r="AH28" s="459"/>
      <c r="AI28" s="459"/>
      <c r="AJ28" s="459"/>
      <c r="AK28" s="460"/>
      <c r="AN28" s="452"/>
      <c r="AO28" s="452"/>
      <c r="AP28" s="452"/>
      <c r="AQ28" s="452"/>
      <c r="AR28" s="452"/>
      <c r="AS28" s="452"/>
      <c r="AT28" s="452"/>
      <c r="AU28" s="452"/>
      <c r="AV28" s="452"/>
      <c r="AW28" s="452"/>
      <c r="AX28" s="452"/>
      <c r="AY28" s="452"/>
      <c r="AZ28" s="452"/>
      <c r="BA28" s="452"/>
      <c r="BB28" s="452"/>
      <c r="BC28" s="452"/>
      <c r="BD28" s="452"/>
      <c r="BE28" s="452"/>
      <c r="BF28" s="452"/>
      <c r="BG28" s="452"/>
      <c r="BH28" s="452"/>
      <c r="BI28" s="452"/>
      <c r="BJ28" s="452"/>
      <c r="BK28" s="452"/>
      <c r="BL28" s="452"/>
      <c r="BM28" s="452"/>
      <c r="BN28" s="452"/>
      <c r="BO28" s="452"/>
      <c r="BP28" s="452"/>
      <c r="BQ28" s="452"/>
    </row>
    <row r="29" spans="1:69" ht="23.1" customHeight="1" x14ac:dyDescent="0.15">
      <c r="A29" s="90">
        <v>19</v>
      </c>
      <c r="B29" s="457"/>
      <c r="C29" s="457"/>
      <c r="D29" s="457"/>
      <c r="E29" s="457"/>
      <c r="F29" s="457"/>
      <c r="G29" s="458"/>
      <c r="H29" s="458"/>
      <c r="I29" s="458"/>
      <c r="J29" s="458"/>
      <c r="K29" s="458"/>
      <c r="L29" s="458"/>
      <c r="M29" s="458"/>
      <c r="N29" s="458"/>
      <c r="O29" s="458"/>
      <c r="P29" s="458"/>
      <c r="Q29" s="458"/>
      <c r="R29" s="458"/>
      <c r="S29" s="458"/>
      <c r="T29" s="458"/>
      <c r="U29" s="458"/>
      <c r="V29" s="458"/>
      <c r="W29" s="459"/>
      <c r="X29" s="459"/>
      <c r="Y29" s="459"/>
      <c r="Z29" s="459"/>
      <c r="AA29" s="459"/>
      <c r="AB29" s="456" t="str">
        <f>IF(W29=0,"",W29-AG29)</f>
        <v/>
      </c>
      <c r="AC29" s="456"/>
      <c r="AD29" s="456"/>
      <c r="AE29" s="456"/>
      <c r="AF29" s="456"/>
      <c r="AG29" s="459"/>
      <c r="AH29" s="459"/>
      <c r="AI29" s="459"/>
      <c r="AJ29" s="459"/>
      <c r="AK29" s="460"/>
      <c r="AN29" s="452"/>
      <c r="AO29" s="452"/>
      <c r="AP29" s="452"/>
      <c r="AQ29" s="452"/>
      <c r="AR29" s="452"/>
      <c r="AS29" s="452"/>
      <c r="AT29" s="452"/>
      <c r="AU29" s="452"/>
      <c r="AV29" s="452"/>
      <c r="AW29" s="452"/>
      <c r="AX29" s="452"/>
      <c r="AY29" s="452"/>
      <c r="AZ29" s="452"/>
      <c r="BA29" s="452"/>
      <c r="BB29" s="452"/>
      <c r="BC29" s="452"/>
      <c r="BD29" s="452"/>
      <c r="BE29" s="452"/>
      <c r="BF29" s="452"/>
      <c r="BG29" s="452"/>
      <c r="BH29" s="452"/>
      <c r="BI29" s="452"/>
      <c r="BJ29" s="452"/>
      <c r="BK29" s="452"/>
      <c r="BL29" s="452"/>
      <c r="BM29" s="452"/>
      <c r="BN29" s="452"/>
      <c r="BO29" s="452"/>
      <c r="BP29" s="452"/>
      <c r="BQ29" s="452"/>
    </row>
    <row r="30" spans="1:69" ht="23.1" customHeight="1" thickBot="1" x14ac:dyDescent="0.2">
      <c r="A30" s="92">
        <v>20</v>
      </c>
      <c r="B30" s="445"/>
      <c r="C30" s="445"/>
      <c r="D30" s="445"/>
      <c r="E30" s="445"/>
      <c r="F30" s="445"/>
      <c r="G30" s="446"/>
      <c r="H30" s="446"/>
      <c r="I30" s="446"/>
      <c r="J30" s="446"/>
      <c r="K30" s="446"/>
      <c r="L30" s="446"/>
      <c r="M30" s="446"/>
      <c r="N30" s="446"/>
      <c r="O30" s="446"/>
      <c r="P30" s="446"/>
      <c r="Q30" s="446"/>
      <c r="R30" s="446"/>
      <c r="S30" s="446"/>
      <c r="T30" s="446"/>
      <c r="U30" s="446"/>
      <c r="V30" s="446"/>
      <c r="W30" s="447"/>
      <c r="X30" s="447"/>
      <c r="Y30" s="447"/>
      <c r="Z30" s="447"/>
      <c r="AA30" s="447"/>
      <c r="AB30" s="456" t="str">
        <f t="shared" ref="AB30:AB70" si="1">IF(W30=0,"",W30-AG30)</f>
        <v/>
      </c>
      <c r="AC30" s="456"/>
      <c r="AD30" s="456"/>
      <c r="AE30" s="456"/>
      <c r="AF30" s="456"/>
      <c r="AG30" s="447"/>
      <c r="AH30" s="447"/>
      <c r="AI30" s="447"/>
      <c r="AJ30" s="447"/>
      <c r="AK30" s="451"/>
      <c r="AN30" s="452"/>
      <c r="AO30" s="452"/>
      <c r="AP30" s="452"/>
      <c r="AQ30" s="452"/>
      <c r="AR30" s="452"/>
      <c r="AS30" s="452"/>
      <c r="AT30" s="452"/>
      <c r="AU30" s="452"/>
      <c r="AV30" s="452"/>
      <c r="AW30" s="452"/>
      <c r="AX30" s="452"/>
      <c r="AY30" s="452"/>
      <c r="AZ30" s="452"/>
      <c r="BA30" s="452"/>
      <c r="BB30" s="452"/>
      <c r="BC30" s="452"/>
      <c r="BD30" s="452"/>
      <c r="BE30" s="452"/>
      <c r="BF30" s="452"/>
      <c r="BG30" s="452"/>
      <c r="BH30" s="452"/>
      <c r="BI30" s="452"/>
      <c r="BJ30" s="452"/>
      <c r="BK30" s="452"/>
      <c r="BL30" s="452"/>
      <c r="BM30" s="452"/>
      <c r="BN30" s="452"/>
      <c r="BO30" s="452"/>
      <c r="BP30" s="452"/>
      <c r="BQ30" s="452"/>
    </row>
    <row r="31" spans="1:69" ht="23.1" hidden="1" customHeight="1" x14ac:dyDescent="0.15">
      <c r="A31" s="92">
        <v>21</v>
      </c>
      <c r="B31" s="445"/>
      <c r="C31" s="445"/>
      <c r="D31" s="445"/>
      <c r="E31" s="445"/>
      <c r="F31" s="445"/>
      <c r="G31" s="446"/>
      <c r="H31" s="446"/>
      <c r="I31" s="446"/>
      <c r="J31" s="446"/>
      <c r="K31" s="446"/>
      <c r="L31" s="446"/>
      <c r="M31" s="446"/>
      <c r="N31" s="446"/>
      <c r="O31" s="446"/>
      <c r="P31" s="446"/>
      <c r="Q31" s="446"/>
      <c r="R31" s="446"/>
      <c r="S31" s="446"/>
      <c r="T31" s="446"/>
      <c r="U31" s="446"/>
      <c r="V31" s="446"/>
      <c r="W31" s="447"/>
      <c r="X31" s="447"/>
      <c r="Y31" s="447"/>
      <c r="Z31" s="447"/>
      <c r="AA31" s="447"/>
      <c r="AB31" s="453" t="str">
        <f t="shared" si="1"/>
        <v/>
      </c>
      <c r="AC31" s="454"/>
      <c r="AD31" s="454"/>
      <c r="AE31" s="454"/>
      <c r="AF31" s="455"/>
      <c r="AG31" s="447"/>
      <c r="AH31" s="447"/>
      <c r="AI31" s="447"/>
      <c r="AJ31" s="447"/>
      <c r="AK31" s="451"/>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row>
    <row r="32" spans="1:69" ht="23.1" hidden="1" customHeight="1" x14ac:dyDescent="0.15">
      <c r="A32" s="92">
        <v>22</v>
      </c>
      <c r="B32" s="445"/>
      <c r="C32" s="445"/>
      <c r="D32" s="445"/>
      <c r="E32" s="445"/>
      <c r="F32" s="445"/>
      <c r="G32" s="446"/>
      <c r="H32" s="446"/>
      <c r="I32" s="446"/>
      <c r="J32" s="446"/>
      <c r="K32" s="446"/>
      <c r="L32" s="446"/>
      <c r="M32" s="446"/>
      <c r="N32" s="446"/>
      <c r="O32" s="446"/>
      <c r="P32" s="446"/>
      <c r="Q32" s="446"/>
      <c r="R32" s="446"/>
      <c r="S32" s="446"/>
      <c r="T32" s="446"/>
      <c r="U32" s="446"/>
      <c r="V32" s="446"/>
      <c r="W32" s="447"/>
      <c r="X32" s="447"/>
      <c r="Y32" s="447"/>
      <c r="Z32" s="447"/>
      <c r="AA32" s="447"/>
      <c r="AB32" s="453" t="str">
        <f t="shared" si="1"/>
        <v/>
      </c>
      <c r="AC32" s="454"/>
      <c r="AD32" s="454"/>
      <c r="AE32" s="454"/>
      <c r="AF32" s="455"/>
      <c r="AG32" s="447"/>
      <c r="AH32" s="447"/>
      <c r="AI32" s="447"/>
      <c r="AJ32" s="447"/>
      <c r="AK32" s="451"/>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row>
    <row r="33" spans="1:69" ht="23.1" hidden="1" customHeight="1" x14ac:dyDescent="0.15">
      <c r="A33" s="92">
        <v>23</v>
      </c>
      <c r="B33" s="445"/>
      <c r="C33" s="445"/>
      <c r="D33" s="445"/>
      <c r="E33" s="445"/>
      <c r="F33" s="445"/>
      <c r="G33" s="446"/>
      <c r="H33" s="446"/>
      <c r="I33" s="446"/>
      <c r="J33" s="446"/>
      <c r="K33" s="446"/>
      <c r="L33" s="446"/>
      <c r="M33" s="446"/>
      <c r="N33" s="446"/>
      <c r="O33" s="446"/>
      <c r="P33" s="446"/>
      <c r="Q33" s="446"/>
      <c r="R33" s="446"/>
      <c r="S33" s="446"/>
      <c r="T33" s="446"/>
      <c r="U33" s="446"/>
      <c r="V33" s="446"/>
      <c r="W33" s="447"/>
      <c r="X33" s="447"/>
      <c r="Y33" s="447"/>
      <c r="Z33" s="447"/>
      <c r="AA33" s="447"/>
      <c r="AB33" s="453" t="str">
        <f t="shared" si="1"/>
        <v/>
      </c>
      <c r="AC33" s="454"/>
      <c r="AD33" s="454"/>
      <c r="AE33" s="454"/>
      <c r="AF33" s="455"/>
      <c r="AG33" s="447"/>
      <c r="AH33" s="447"/>
      <c r="AI33" s="447"/>
      <c r="AJ33" s="447"/>
      <c r="AK33" s="451"/>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row>
    <row r="34" spans="1:69" ht="23.1" hidden="1" customHeight="1" x14ac:dyDescent="0.15">
      <c r="A34" s="92">
        <v>24</v>
      </c>
      <c r="B34" s="445"/>
      <c r="C34" s="445"/>
      <c r="D34" s="445"/>
      <c r="E34" s="445"/>
      <c r="F34" s="445"/>
      <c r="G34" s="446"/>
      <c r="H34" s="446"/>
      <c r="I34" s="446"/>
      <c r="J34" s="446"/>
      <c r="K34" s="446"/>
      <c r="L34" s="446"/>
      <c r="M34" s="446"/>
      <c r="N34" s="446"/>
      <c r="O34" s="446"/>
      <c r="P34" s="446"/>
      <c r="Q34" s="446"/>
      <c r="R34" s="446"/>
      <c r="S34" s="446"/>
      <c r="T34" s="446"/>
      <c r="U34" s="446"/>
      <c r="V34" s="446"/>
      <c r="W34" s="447"/>
      <c r="X34" s="447"/>
      <c r="Y34" s="447"/>
      <c r="Z34" s="447"/>
      <c r="AA34" s="447"/>
      <c r="AB34" s="453" t="str">
        <f t="shared" si="1"/>
        <v/>
      </c>
      <c r="AC34" s="454"/>
      <c r="AD34" s="454"/>
      <c r="AE34" s="454"/>
      <c r="AF34" s="455"/>
      <c r="AG34" s="447"/>
      <c r="AH34" s="447"/>
      <c r="AI34" s="447"/>
      <c r="AJ34" s="447"/>
      <c r="AK34" s="451"/>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row>
    <row r="35" spans="1:69" ht="23.1" hidden="1" customHeight="1" x14ac:dyDescent="0.15">
      <c r="A35" s="92">
        <v>25</v>
      </c>
      <c r="B35" s="445"/>
      <c r="C35" s="445"/>
      <c r="D35" s="445"/>
      <c r="E35" s="445"/>
      <c r="F35" s="445"/>
      <c r="G35" s="446"/>
      <c r="H35" s="446"/>
      <c r="I35" s="446"/>
      <c r="J35" s="446"/>
      <c r="K35" s="446"/>
      <c r="L35" s="446"/>
      <c r="M35" s="446"/>
      <c r="N35" s="446"/>
      <c r="O35" s="446"/>
      <c r="P35" s="446"/>
      <c r="Q35" s="446"/>
      <c r="R35" s="446"/>
      <c r="S35" s="446"/>
      <c r="T35" s="446"/>
      <c r="U35" s="446"/>
      <c r="V35" s="446"/>
      <c r="W35" s="447"/>
      <c r="X35" s="447"/>
      <c r="Y35" s="447"/>
      <c r="Z35" s="447"/>
      <c r="AA35" s="447"/>
      <c r="AB35" s="453" t="str">
        <f t="shared" si="1"/>
        <v/>
      </c>
      <c r="AC35" s="454"/>
      <c r="AD35" s="454"/>
      <c r="AE35" s="454"/>
      <c r="AF35" s="455"/>
      <c r="AG35" s="447"/>
      <c r="AH35" s="447"/>
      <c r="AI35" s="447"/>
      <c r="AJ35" s="447"/>
      <c r="AK35" s="451"/>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row>
    <row r="36" spans="1:69" ht="23.1" hidden="1" customHeight="1" x14ac:dyDescent="0.15">
      <c r="A36" s="92">
        <v>26</v>
      </c>
      <c r="B36" s="445"/>
      <c r="C36" s="445"/>
      <c r="D36" s="445"/>
      <c r="E36" s="445"/>
      <c r="F36" s="445"/>
      <c r="G36" s="446"/>
      <c r="H36" s="446"/>
      <c r="I36" s="446"/>
      <c r="J36" s="446"/>
      <c r="K36" s="446"/>
      <c r="L36" s="446"/>
      <c r="M36" s="446"/>
      <c r="N36" s="446"/>
      <c r="O36" s="446"/>
      <c r="P36" s="446"/>
      <c r="Q36" s="446"/>
      <c r="R36" s="446"/>
      <c r="S36" s="446"/>
      <c r="T36" s="446"/>
      <c r="U36" s="446"/>
      <c r="V36" s="446"/>
      <c r="W36" s="447"/>
      <c r="X36" s="447"/>
      <c r="Y36" s="447"/>
      <c r="Z36" s="447"/>
      <c r="AA36" s="447"/>
      <c r="AB36" s="453" t="str">
        <f t="shared" si="1"/>
        <v/>
      </c>
      <c r="AC36" s="454"/>
      <c r="AD36" s="454"/>
      <c r="AE36" s="454"/>
      <c r="AF36" s="455"/>
      <c r="AG36" s="447"/>
      <c r="AH36" s="447"/>
      <c r="AI36" s="447"/>
      <c r="AJ36" s="447"/>
      <c r="AK36" s="451"/>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row>
    <row r="37" spans="1:69" ht="23.1" hidden="1" customHeight="1" x14ac:dyDescent="0.15">
      <c r="A37" s="92">
        <v>27</v>
      </c>
      <c r="B37" s="445"/>
      <c r="C37" s="445"/>
      <c r="D37" s="445"/>
      <c r="E37" s="445"/>
      <c r="F37" s="445"/>
      <c r="G37" s="446"/>
      <c r="H37" s="446"/>
      <c r="I37" s="446"/>
      <c r="J37" s="446"/>
      <c r="K37" s="446"/>
      <c r="L37" s="446"/>
      <c r="M37" s="446"/>
      <c r="N37" s="446"/>
      <c r="O37" s="446"/>
      <c r="P37" s="446"/>
      <c r="Q37" s="446"/>
      <c r="R37" s="446"/>
      <c r="S37" s="446"/>
      <c r="T37" s="446"/>
      <c r="U37" s="446"/>
      <c r="V37" s="446"/>
      <c r="W37" s="447"/>
      <c r="X37" s="447"/>
      <c r="Y37" s="447"/>
      <c r="Z37" s="447"/>
      <c r="AA37" s="447"/>
      <c r="AB37" s="453" t="str">
        <f t="shared" si="1"/>
        <v/>
      </c>
      <c r="AC37" s="454"/>
      <c r="AD37" s="454"/>
      <c r="AE37" s="454"/>
      <c r="AF37" s="455"/>
      <c r="AG37" s="447"/>
      <c r="AH37" s="447"/>
      <c r="AI37" s="447"/>
      <c r="AJ37" s="447"/>
      <c r="AK37" s="451"/>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row>
    <row r="38" spans="1:69" ht="23.1" hidden="1" customHeight="1" x14ac:dyDescent="0.15">
      <c r="A38" s="92">
        <v>28</v>
      </c>
      <c r="B38" s="445"/>
      <c r="C38" s="445"/>
      <c r="D38" s="445"/>
      <c r="E38" s="445"/>
      <c r="F38" s="445"/>
      <c r="G38" s="446"/>
      <c r="H38" s="446"/>
      <c r="I38" s="446"/>
      <c r="J38" s="446"/>
      <c r="K38" s="446"/>
      <c r="L38" s="446"/>
      <c r="M38" s="446"/>
      <c r="N38" s="446"/>
      <c r="O38" s="446"/>
      <c r="P38" s="446"/>
      <c r="Q38" s="446"/>
      <c r="R38" s="446"/>
      <c r="S38" s="446"/>
      <c r="T38" s="446"/>
      <c r="U38" s="446"/>
      <c r="V38" s="446"/>
      <c r="W38" s="447"/>
      <c r="X38" s="447"/>
      <c r="Y38" s="447"/>
      <c r="Z38" s="447"/>
      <c r="AA38" s="447"/>
      <c r="AB38" s="453" t="str">
        <f t="shared" si="1"/>
        <v/>
      </c>
      <c r="AC38" s="454"/>
      <c r="AD38" s="454"/>
      <c r="AE38" s="454"/>
      <c r="AF38" s="455"/>
      <c r="AG38" s="447"/>
      <c r="AH38" s="447"/>
      <c r="AI38" s="447"/>
      <c r="AJ38" s="447"/>
      <c r="AK38" s="451"/>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row>
    <row r="39" spans="1:69" ht="23.1" hidden="1" customHeight="1" x14ac:dyDescent="0.15">
      <c r="A39" s="92">
        <v>29</v>
      </c>
      <c r="B39" s="445"/>
      <c r="C39" s="445"/>
      <c r="D39" s="445"/>
      <c r="E39" s="445"/>
      <c r="F39" s="445"/>
      <c r="G39" s="446"/>
      <c r="H39" s="446"/>
      <c r="I39" s="446"/>
      <c r="J39" s="446"/>
      <c r="K39" s="446"/>
      <c r="L39" s="446"/>
      <c r="M39" s="446"/>
      <c r="N39" s="446"/>
      <c r="O39" s="446"/>
      <c r="P39" s="446"/>
      <c r="Q39" s="446"/>
      <c r="R39" s="446"/>
      <c r="S39" s="446"/>
      <c r="T39" s="446"/>
      <c r="U39" s="446"/>
      <c r="V39" s="446"/>
      <c r="W39" s="447"/>
      <c r="X39" s="447"/>
      <c r="Y39" s="447"/>
      <c r="Z39" s="447"/>
      <c r="AA39" s="447"/>
      <c r="AB39" s="453" t="str">
        <f t="shared" si="1"/>
        <v/>
      </c>
      <c r="AC39" s="454"/>
      <c r="AD39" s="454"/>
      <c r="AE39" s="454"/>
      <c r="AF39" s="455"/>
      <c r="AG39" s="447"/>
      <c r="AH39" s="447"/>
      <c r="AI39" s="447"/>
      <c r="AJ39" s="447"/>
      <c r="AK39" s="451"/>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row>
    <row r="40" spans="1:69" ht="23.1" hidden="1" customHeight="1" x14ac:dyDescent="0.15">
      <c r="A40" s="92">
        <v>30</v>
      </c>
      <c r="B40" s="445"/>
      <c r="C40" s="445"/>
      <c r="D40" s="445"/>
      <c r="E40" s="445"/>
      <c r="F40" s="445"/>
      <c r="G40" s="446"/>
      <c r="H40" s="446"/>
      <c r="I40" s="446"/>
      <c r="J40" s="446"/>
      <c r="K40" s="446"/>
      <c r="L40" s="446"/>
      <c r="M40" s="446"/>
      <c r="N40" s="446"/>
      <c r="O40" s="446"/>
      <c r="P40" s="446"/>
      <c r="Q40" s="446"/>
      <c r="R40" s="446"/>
      <c r="S40" s="446"/>
      <c r="T40" s="446"/>
      <c r="U40" s="446"/>
      <c r="V40" s="446"/>
      <c r="W40" s="447"/>
      <c r="X40" s="447"/>
      <c r="Y40" s="447"/>
      <c r="Z40" s="447"/>
      <c r="AA40" s="447"/>
      <c r="AB40" s="453" t="str">
        <f t="shared" si="1"/>
        <v/>
      </c>
      <c r="AC40" s="454"/>
      <c r="AD40" s="454"/>
      <c r="AE40" s="454"/>
      <c r="AF40" s="455"/>
      <c r="AG40" s="447"/>
      <c r="AH40" s="447"/>
      <c r="AI40" s="447"/>
      <c r="AJ40" s="447"/>
      <c r="AK40" s="451"/>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row>
    <row r="41" spans="1:69" ht="23.1" hidden="1" customHeight="1" x14ac:dyDescent="0.15">
      <c r="A41" s="92">
        <v>31</v>
      </c>
      <c r="B41" s="445"/>
      <c r="C41" s="445"/>
      <c r="D41" s="445"/>
      <c r="E41" s="445"/>
      <c r="F41" s="445"/>
      <c r="G41" s="446"/>
      <c r="H41" s="446"/>
      <c r="I41" s="446"/>
      <c r="J41" s="446"/>
      <c r="K41" s="446"/>
      <c r="L41" s="446"/>
      <c r="M41" s="446"/>
      <c r="N41" s="446"/>
      <c r="O41" s="446"/>
      <c r="P41" s="446"/>
      <c r="Q41" s="446"/>
      <c r="R41" s="446"/>
      <c r="S41" s="446"/>
      <c r="T41" s="446"/>
      <c r="U41" s="446"/>
      <c r="V41" s="446"/>
      <c r="W41" s="447"/>
      <c r="X41" s="447"/>
      <c r="Y41" s="447"/>
      <c r="Z41" s="447"/>
      <c r="AA41" s="447"/>
      <c r="AB41" s="453" t="str">
        <f t="shared" si="1"/>
        <v/>
      </c>
      <c r="AC41" s="454"/>
      <c r="AD41" s="454"/>
      <c r="AE41" s="454"/>
      <c r="AF41" s="455"/>
      <c r="AG41" s="447"/>
      <c r="AH41" s="447"/>
      <c r="AI41" s="447"/>
      <c r="AJ41" s="447"/>
      <c r="AK41" s="451"/>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row>
    <row r="42" spans="1:69" ht="23.1" hidden="1" customHeight="1" x14ac:dyDescent="0.15">
      <c r="A42" s="92">
        <v>32</v>
      </c>
      <c r="B42" s="445"/>
      <c r="C42" s="445"/>
      <c r="D42" s="445"/>
      <c r="E42" s="445"/>
      <c r="F42" s="445"/>
      <c r="G42" s="446"/>
      <c r="H42" s="446"/>
      <c r="I42" s="446"/>
      <c r="J42" s="446"/>
      <c r="K42" s="446"/>
      <c r="L42" s="446"/>
      <c r="M42" s="446"/>
      <c r="N42" s="446"/>
      <c r="O42" s="446"/>
      <c r="P42" s="446"/>
      <c r="Q42" s="446"/>
      <c r="R42" s="446"/>
      <c r="S42" s="446"/>
      <c r="T42" s="446"/>
      <c r="U42" s="446"/>
      <c r="V42" s="446"/>
      <c r="W42" s="447"/>
      <c r="X42" s="447"/>
      <c r="Y42" s="447"/>
      <c r="Z42" s="447"/>
      <c r="AA42" s="447"/>
      <c r="AB42" s="453" t="str">
        <f t="shared" si="1"/>
        <v/>
      </c>
      <c r="AC42" s="454"/>
      <c r="AD42" s="454"/>
      <c r="AE42" s="454"/>
      <c r="AF42" s="455"/>
      <c r="AG42" s="447"/>
      <c r="AH42" s="447"/>
      <c r="AI42" s="447"/>
      <c r="AJ42" s="447"/>
      <c r="AK42" s="451"/>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row>
    <row r="43" spans="1:69" ht="23.1" hidden="1" customHeight="1" x14ac:dyDescent="0.15">
      <c r="A43" s="92">
        <v>33</v>
      </c>
      <c r="B43" s="445"/>
      <c r="C43" s="445"/>
      <c r="D43" s="445"/>
      <c r="E43" s="445"/>
      <c r="F43" s="445"/>
      <c r="G43" s="446"/>
      <c r="H43" s="446"/>
      <c r="I43" s="446"/>
      <c r="J43" s="446"/>
      <c r="K43" s="446"/>
      <c r="L43" s="446"/>
      <c r="M43" s="446"/>
      <c r="N43" s="446"/>
      <c r="O43" s="446"/>
      <c r="P43" s="446"/>
      <c r="Q43" s="446"/>
      <c r="R43" s="446"/>
      <c r="S43" s="446"/>
      <c r="T43" s="446"/>
      <c r="U43" s="446"/>
      <c r="V43" s="446"/>
      <c r="W43" s="447"/>
      <c r="X43" s="447"/>
      <c r="Y43" s="447"/>
      <c r="Z43" s="447"/>
      <c r="AA43" s="447"/>
      <c r="AB43" s="453" t="str">
        <f t="shared" si="1"/>
        <v/>
      </c>
      <c r="AC43" s="454"/>
      <c r="AD43" s="454"/>
      <c r="AE43" s="454"/>
      <c r="AF43" s="455"/>
      <c r="AG43" s="447"/>
      <c r="AH43" s="447"/>
      <c r="AI43" s="447"/>
      <c r="AJ43" s="447"/>
      <c r="AK43" s="451"/>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row>
    <row r="44" spans="1:69" ht="23.1" hidden="1" customHeight="1" x14ac:dyDescent="0.15">
      <c r="A44" s="92">
        <v>34</v>
      </c>
      <c r="B44" s="445"/>
      <c r="C44" s="445"/>
      <c r="D44" s="445"/>
      <c r="E44" s="445"/>
      <c r="F44" s="445"/>
      <c r="G44" s="446"/>
      <c r="H44" s="446"/>
      <c r="I44" s="446"/>
      <c r="J44" s="446"/>
      <c r="K44" s="446"/>
      <c r="L44" s="446"/>
      <c r="M44" s="446"/>
      <c r="N44" s="446"/>
      <c r="O44" s="446"/>
      <c r="P44" s="446"/>
      <c r="Q44" s="446"/>
      <c r="R44" s="446"/>
      <c r="S44" s="446"/>
      <c r="T44" s="446"/>
      <c r="U44" s="446"/>
      <c r="V44" s="446"/>
      <c r="W44" s="447"/>
      <c r="X44" s="447"/>
      <c r="Y44" s="447"/>
      <c r="Z44" s="447"/>
      <c r="AA44" s="447"/>
      <c r="AB44" s="453" t="str">
        <f t="shared" si="1"/>
        <v/>
      </c>
      <c r="AC44" s="454"/>
      <c r="AD44" s="454"/>
      <c r="AE44" s="454"/>
      <c r="AF44" s="455"/>
      <c r="AG44" s="447"/>
      <c r="AH44" s="447"/>
      <c r="AI44" s="447"/>
      <c r="AJ44" s="447"/>
      <c r="AK44" s="451"/>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row>
    <row r="45" spans="1:69" ht="23.1" hidden="1" customHeight="1" x14ac:dyDescent="0.15">
      <c r="A45" s="92">
        <v>35</v>
      </c>
      <c r="B45" s="445"/>
      <c r="C45" s="445"/>
      <c r="D45" s="445"/>
      <c r="E45" s="445"/>
      <c r="F45" s="445"/>
      <c r="G45" s="446"/>
      <c r="H45" s="446"/>
      <c r="I45" s="446"/>
      <c r="J45" s="446"/>
      <c r="K45" s="446"/>
      <c r="L45" s="446"/>
      <c r="M45" s="446"/>
      <c r="N45" s="446"/>
      <c r="O45" s="446"/>
      <c r="P45" s="446"/>
      <c r="Q45" s="446"/>
      <c r="R45" s="446"/>
      <c r="S45" s="446"/>
      <c r="T45" s="446"/>
      <c r="U45" s="446"/>
      <c r="V45" s="446"/>
      <c r="W45" s="447"/>
      <c r="X45" s="447"/>
      <c r="Y45" s="447"/>
      <c r="Z45" s="447"/>
      <c r="AA45" s="447"/>
      <c r="AB45" s="453" t="str">
        <f t="shared" si="1"/>
        <v/>
      </c>
      <c r="AC45" s="454"/>
      <c r="AD45" s="454"/>
      <c r="AE45" s="454"/>
      <c r="AF45" s="455"/>
      <c r="AG45" s="447"/>
      <c r="AH45" s="447"/>
      <c r="AI45" s="447"/>
      <c r="AJ45" s="447"/>
      <c r="AK45" s="451"/>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row>
    <row r="46" spans="1:69" ht="23.1" hidden="1" customHeight="1" x14ac:dyDescent="0.15">
      <c r="A46" s="92">
        <v>36</v>
      </c>
      <c r="B46" s="445"/>
      <c r="C46" s="445"/>
      <c r="D46" s="445"/>
      <c r="E46" s="445"/>
      <c r="F46" s="445"/>
      <c r="G46" s="446"/>
      <c r="H46" s="446"/>
      <c r="I46" s="446"/>
      <c r="J46" s="446"/>
      <c r="K46" s="446"/>
      <c r="L46" s="446"/>
      <c r="M46" s="446"/>
      <c r="N46" s="446"/>
      <c r="O46" s="446"/>
      <c r="P46" s="446"/>
      <c r="Q46" s="446"/>
      <c r="R46" s="446"/>
      <c r="S46" s="446"/>
      <c r="T46" s="446"/>
      <c r="U46" s="446"/>
      <c r="V46" s="446"/>
      <c r="W46" s="447"/>
      <c r="X46" s="447"/>
      <c r="Y46" s="447"/>
      <c r="Z46" s="447"/>
      <c r="AA46" s="447"/>
      <c r="AB46" s="453" t="str">
        <f t="shared" si="1"/>
        <v/>
      </c>
      <c r="AC46" s="454"/>
      <c r="AD46" s="454"/>
      <c r="AE46" s="454"/>
      <c r="AF46" s="455"/>
      <c r="AG46" s="447"/>
      <c r="AH46" s="447"/>
      <c r="AI46" s="447"/>
      <c r="AJ46" s="447"/>
      <c r="AK46" s="451"/>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row>
    <row r="47" spans="1:69" ht="23.1" hidden="1" customHeight="1" x14ac:dyDescent="0.15">
      <c r="A47" s="92">
        <v>37</v>
      </c>
      <c r="B47" s="445"/>
      <c r="C47" s="445"/>
      <c r="D47" s="445"/>
      <c r="E47" s="445"/>
      <c r="F47" s="445"/>
      <c r="G47" s="446"/>
      <c r="H47" s="446"/>
      <c r="I47" s="446"/>
      <c r="J47" s="446"/>
      <c r="K47" s="446"/>
      <c r="L47" s="446"/>
      <c r="M47" s="446"/>
      <c r="N47" s="446"/>
      <c r="O47" s="446"/>
      <c r="P47" s="446"/>
      <c r="Q47" s="446"/>
      <c r="R47" s="446"/>
      <c r="S47" s="446"/>
      <c r="T47" s="446"/>
      <c r="U47" s="446"/>
      <c r="V47" s="446"/>
      <c r="W47" s="447"/>
      <c r="X47" s="447"/>
      <c r="Y47" s="447"/>
      <c r="Z47" s="447"/>
      <c r="AA47" s="447"/>
      <c r="AB47" s="453" t="str">
        <f t="shared" si="1"/>
        <v/>
      </c>
      <c r="AC47" s="454"/>
      <c r="AD47" s="454"/>
      <c r="AE47" s="454"/>
      <c r="AF47" s="455"/>
      <c r="AG47" s="447"/>
      <c r="AH47" s="447"/>
      <c r="AI47" s="447"/>
      <c r="AJ47" s="447"/>
      <c r="AK47" s="451"/>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row>
    <row r="48" spans="1:69" ht="23.1" hidden="1" customHeight="1" x14ac:dyDescent="0.15">
      <c r="A48" s="92">
        <v>38</v>
      </c>
      <c r="B48" s="445"/>
      <c r="C48" s="445"/>
      <c r="D48" s="445"/>
      <c r="E48" s="445"/>
      <c r="F48" s="445"/>
      <c r="G48" s="446"/>
      <c r="H48" s="446"/>
      <c r="I48" s="446"/>
      <c r="J48" s="446"/>
      <c r="K48" s="446"/>
      <c r="L48" s="446"/>
      <c r="M48" s="446"/>
      <c r="N48" s="446"/>
      <c r="O48" s="446"/>
      <c r="P48" s="446"/>
      <c r="Q48" s="446"/>
      <c r="R48" s="446"/>
      <c r="S48" s="446"/>
      <c r="T48" s="446"/>
      <c r="U48" s="446"/>
      <c r="V48" s="446"/>
      <c r="W48" s="447"/>
      <c r="X48" s="447"/>
      <c r="Y48" s="447"/>
      <c r="Z48" s="447"/>
      <c r="AA48" s="447"/>
      <c r="AB48" s="453" t="str">
        <f t="shared" si="1"/>
        <v/>
      </c>
      <c r="AC48" s="454"/>
      <c r="AD48" s="454"/>
      <c r="AE48" s="454"/>
      <c r="AF48" s="455"/>
      <c r="AG48" s="447"/>
      <c r="AH48" s="447"/>
      <c r="AI48" s="447"/>
      <c r="AJ48" s="447"/>
      <c r="AK48" s="451"/>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row>
    <row r="49" spans="1:69" ht="23.1" hidden="1" customHeight="1" x14ac:dyDescent="0.15">
      <c r="A49" s="92">
        <v>39</v>
      </c>
      <c r="B49" s="445"/>
      <c r="C49" s="445"/>
      <c r="D49" s="445"/>
      <c r="E49" s="445"/>
      <c r="F49" s="445"/>
      <c r="G49" s="446"/>
      <c r="H49" s="446"/>
      <c r="I49" s="446"/>
      <c r="J49" s="446"/>
      <c r="K49" s="446"/>
      <c r="L49" s="446"/>
      <c r="M49" s="446"/>
      <c r="N49" s="446"/>
      <c r="O49" s="446"/>
      <c r="P49" s="446"/>
      <c r="Q49" s="446"/>
      <c r="R49" s="446"/>
      <c r="S49" s="446"/>
      <c r="T49" s="446"/>
      <c r="U49" s="446"/>
      <c r="V49" s="446"/>
      <c r="W49" s="447"/>
      <c r="X49" s="447"/>
      <c r="Y49" s="447"/>
      <c r="Z49" s="447"/>
      <c r="AA49" s="447"/>
      <c r="AB49" s="453" t="str">
        <f t="shared" si="1"/>
        <v/>
      </c>
      <c r="AC49" s="454"/>
      <c r="AD49" s="454"/>
      <c r="AE49" s="454"/>
      <c r="AF49" s="455"/>
      <c r="AG49" s="447"/>
      <c r="AH49" s="447"/>
      <c r="AI49" s="447"/>
      <c r="AJ49" s="447"/>
      <c r="AK49" s="451"/>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row>
    <row r="50" spans="1:69" ht="23.1" hidden="1" customHeight="1" x14ac:dyDescent="0.15">
      <c r="A50" s="92">
        <v>40</v>
      </c>
      <c r="B50" s="445"/>
      <c r="C50" s="445"/>
      <c r="D50" s="445"/>
      <c r="E50" s="445"/>
      <c r="F50" s="445"/>
      <c r="G50" s="446"/>
      <c r="H50" s="446"/>
      <c r="I50" s="446"/>
      <c r="J50" s="446"/>
      <c r="K50" s="446"/>
      <c r="L50" s="446"/>
      <c r="M50" s="446"/>
      <c r="N50" s="446"/>
      <c r="O50" s="446"/>
      <c r="P50" s="446"/>
      <c r="Q50" s="446"/>
      <c r="R50" s="446"/>
      <c r="S50" s="446"/>
      <c r="T50" s="446"/>
      <c r="U50" s="446"/>
      <c r="V50" s="446"/>
      <c r="W50" s="447"/>
      <c r="X50" s="447"/>
      <c r="Y50" s="447"/>
      <c r="Z50" s="447"/>
      <c r="AA50" s="447"/>
      <c r="AB50" s="453" t="str">
        <f t="shared" si="1"/>
        <v/>
      </c>
      <c r="AC50" s="454"/>
      <c r="AD50" s="454"/>
      <c r="AE50" s="454"/>
      <c r="AF50" s="455"/>
      <c r="AG50" s="447"/>
      <c r="AH50" s="447"/>
      <c r="AI50" s="447"/>
      <c r="AJ50" s="447"/>
      <c r="AK50" s="451"/>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row>
    <row r="51" spans="1:69" ht="23.1" hidden="1" customHeight="1" x14ac:dyDescent="0.15">
      <c r="A51" s="92">
        <v>41</v>
      </c>
      <c r="B51" s="445"/>
      <c r="C51" s="445"/>
      <c r="D51" s="445"/>
      <c r="E51" s="445"/>
      <c r="F51" s="445"/>
      <c r="G51" s="446"/>
      <c r="H51" s="446"/>
      <c r="I51" s="446"/>
      <c r="J51" s="446"/>
      <c r="K51" s="446"/>
      <c r="L51" s="446"/>
      <c r="M51" s="446"/>
      <c r="N51" s="446"/>
      <c r="O51" s="446"/>
      <c r="P51" s="446"/>
      <c r="Q51" s="446"/>
      <c r="R51" s="446"/>
      <c r="S51" s="446"/>
      <c r="T51" s="446"/>
      <c r="U51" s="446"/>
      <c r="V51" s="446"/>
      <c r="W51" s="447"/>
      <c r="X51" s="447"/>
      <c r="Y51" s="447"/>
      <c r="Z51" s="447"/>
      <c r="AA51" s="447"/>
      <c r="AB51" s="453" t="str">
        <f t="shared" si="1"/>
        <v/>
      </c>
      <c r="AC51" s="454"/>
      <c r="AD51" s="454"/>
      <c r="AE51" s="454"/>
      <c r="AF51" s="455"/>
      <c r="AG51" s="447"/>
      <c r="AH51" s="447"/>
      <c r="AI51" s="447"/>
      <c r="AJ51" s="447"/>
      <c r="AK51" s="451"/>
      <c r="AN51" s="452"/>
      <c r="AO51" s="452"/>
      <c r="AP51" s="452"/>
      <c r="AQ51" s="452"/>
      <c r="AR51" s="452"/>
      <c r="AS51" s="452"/>
      <c r="AT51" s="452"/>
      <c r="AU51" s="452"/>
      <c r="AV51" s="452"/>
      <c r="AW51" s="452"/>
      <c r="AX51" s="452"/>
      <c r="AY51" s="452"/>
      <c r="AZ51" s="452"/>
      <c r="BA51" s="452"/>
      <c r="BB51" s="452"/>
      <c r="BC51" s="452"/>
      <c r="BD51" s="452"/>
      <c r="BE51" s="452"/>
      <c r="BF51" s="452"/>
      <c r="BG51" s="452"/>
      <c r="BH51" s="452"/>
      <c r="BI51" s="452"/>
      <c r="BJ51" s="452"/>
      <c r="BK51" s="452"/>
      <c r="BL51" s="452"/>
      <c r="BM51" s="452"/>
      <c r="BN51" s="452"/>
      <c r="BO51" s="452"/>
      <c r="BP51" s="452"/>
      <c r="BQ51" s="452"/>
    </row>
    <row r="52" spans="1:69" ht="23.1" hidden="1" customHeight="1" x14ac:dyDescent="0.15">
      <c r="A52" s="92">
        <v>42</v>
      </c>
      <c r="B52" s="445"/>
      <c r="C52" s="445"/>
      <c r="D52" s="445"/>
      <c r="E52" s="445"/>
      <c r="F52" s="445"/>
      <c r="G52" s="446"/>
      <c r="H52" s="446"/>
      <c r="I52" s="446"/>
      <c r="J52" s="446"/>
      <c r="K52" s="446"/>
      <c r="L52" s="446"/>
      <c r="M52" s="446"/>
      <c r="N52" s="446"/>
      <c r="O52" s="446"/>
      <c r="P52" s="446"/>
      <c r="Q52" s="446"/>
      <c r="R52" s="446"/>
      <c r="S52" s="446"/>
      <c r="T52" s="446"/>
      <c r="U52" s="446"/>
      <c r="V52" s="446"/>
      <c r="W52" s="447"/>
      <c r="X52" s="447"/>
      <c r="Y52" s="447"/>
      <c r="Z52" s="447"/>
      <c r="AA52" s="447"/>
      <c r="AB52" s="453" t="str">
        <f t="shared" si="1"/>
        <v/>
      </c>
      <c r="AC52" s="454"/>
      <c r="AD52" s="454"/>
      <c r="AE52" s="454"/>
      <c r="AF52" s="455"/>
      <c r="AG52" s="447"/>
      <c r="AH52" s="447"/>
      <c r="AI52" s="447"/>
      <c r="AJ52" s="447"/>
      <c r="AK52" s="451"/>
      <c r="AN52" s="452"/>
      <c r="AO52" s="452"/>
      <c r="AP52" s="452"/>
      <c r="AQ52" s="452"/>
      <c r="AR52" s="452"/>
      <c r="AS52" s="452"/>
      <c r="AT52" s="452"/>
      <c r="AU52" s="452"/>
      <c r="AV52" s="452"/>
      <c r="AW52" s="452"/>
      <c r="AX52" s="452"/>
      <c r="AY52" s="452"/>
      <c r="AZ52" s="452"/>
      <c r="BA52" s="452"/>
      <c r="BB52" s="452"/>
      <c r="BC52" s="452"/>
      <c r="BD52" s="452"/>
      <c r="BE52" s="452"/>
      <c r="BF52" s="452"/>
      <c r="BG52" s="452"/>
      <c r="BH52" s="452"/>
      <c r="BI52" s="452"/>
      <c r="BJ52" s="452"/>
      <c r="BK52" s="452"/>
      <c r="BL52" s="452"/>
      <c r="BM52" s="452"/>
      <c r="BN52" s="452"/>
      <c r="BO52" s="452"/>
      <c r="BP52" s="452"/>
      <c r="BQ52" s="452"/>
    </row>
    <row r="53" spans="1:69" ht="23.1" hidden="1" customHeight="1" x14ac:dyDescent="0.15">
      <c r="A53" s="92">
        <v>43</v>
      </c>
      <c r="B53" s="445"/>
      <c r="C53" s="445"/>
      <c r="D53" s="445"/>
      <c r="E53" s="445"/>
      <c r="F53" s="445"/>
      <c r="G53" s="446"/>
      <c r="H53" s="446"/>
      <c r="I53" s="446"/>
      <c r="J53" s="446"/>
      <c r="K53" s="446"/>
      <c r="L53" s="446"/>
      <c r="M53" s="446"/>
      <c r="N53" s="446"/>
      <c r="O53" s="446"/>
      <c r="P53" s="446"/>
      <c r="Q53" s="446"/>
      <c r="R53" s="446"/>
      <c r="S53" s="446"/>
      <c r="T53" s="446"/>
      <c r="U53" s="446"/>
      <c r="V53" s="446"/>
      <c r="W53" s="447"/>
      <c r="X53" s="447"/>
      <c r="Y53" s="447"/>
      <c r="Z53" s="447"/>
      <c r="AA53" s="447"/>
      <c r="AB53" s="453" t="str">
        <f t="shared" si="1"/>
        <v/>
      </c>
      <c r="AC53" s="454"/>
      <c r="AD53" s="454"/>
      <c r="AE53" s="454"/>
      <c r="AF53" s="455"/>
      <c r="AG53" s="447"/>
      <c r="AH53" s="447"/>
      <c r="AI53" s="447"/>
      <c r="AJ53" s="447"/>
      <c r="AK53" s="451"/>
      <c r="AN53" s="452"/>
      <c r="AO53" s="452"/>
      <c r="AP53" s="452"/>
      <c r="AQ53" s="452"/>
      <c r="AR53" s="452"/>
      <c r="AS53" s="452"/>
      <c r="AT53" s="452"/>
      <c r="AU53" s="452"/>
      <c r="AV53" s="452"/>
      <c r="AW53" s="452"/>
      <c r="AX53" s="452"/>
      <c r="AY53" s="452"/>
      <c r="AZ53" s="452"/>
      <c r="BA53" s="452"/>
      <c r="BB53" s="452"/>
      <c r="BC53" s="452"/>
      <c r="BD53" s="452"/>
      <c r="BE53" s="452"/>
      <c r="BF53" s="452"/>
      <c r="BG53" s="452"/>
      <c r="BH53" s="452"/>
      <c r="BI53" s="452"/>
      <c r="BJ53" s="452"/>
      <c r="BK53" s="452"/>
      <c r="BL53" s="452"/>
      <c r="BM53" s="452"/>
      <c r="BN53" s="452"/>
      <c r="BO53" s="452"/>
      <c r="BP53" s="452"/>
      <c r="BQ53" s="452"/>
    </row>
    <row r="54" spans="1:69" ht="23.1" hidden="1" customHeight="1" x14ac:dyDescent="0.15">
      <c r="A54" s="92">
        <v>44</v>
      </c>
      <c r="B54" s="445"/>
      <c r="C54" s="445"/>
      <c r="D54" s="445"/>
      <c r="E54" s="445"/>
      <c r="F54" s="445"/>
      <c r="G54" s="446"/>
      <c r="H54" s="446"/>
      <c r="I54" s="446"/>
      <c r="J54" s="446"/>
      <c r="K54" s="446"/>
      <c r="L54" s="446"/>
      <c r="M54" s="446"/>
      <c r="N54" s="446"/>
      <c r="O54" s="446"/>
      <c r="P54" s="446"/>
      <c r="Q54" s="446"/>
      <c r="R54" s="446"/>
      <c r="S54" s="446"/>
      <c r="T54" s="446"/>
      <c r="U54" s="446"/>
      <c r="V54" s="446"/>
      <c r="W54" s="447"/>
      <c r="X54" s="447"/>
      <c r="Y54" s="447"/>
      <c r="Z54" s="447"/>
      <c r="AA54" s="447"/>
      <c r="AB54" s="453" t="str">
        <f t="shared" si="1"/>
        <v/>
      </c>
      <c r="AC54" s="454"/>
      <c r="AD54" s="454"/>
      <c r="AE54" s="454"/>
      <c r="AF54" s="455"/>
      <c r="AG54" s="447"/>
      <c r="AH54" s="447"/>
      <c r="AI54" s="447"/>
      <c r="AJ54" s="447"/>
      <c r="AK54" s="451"/>
      <c r="AN54" s="452"/>
      <c r="AO54" s="452"/>
      <c r="AP54" s="452"/>
      <c r="AQ54" s="452"/>
      <c r="AR54" s="452"/>
      <c r="AS54" s="452"/>
      <c r="AT54" s="452"/>
      <c r="AU54" s="452"/>
      <c r="AV54" s="452"/>
      <c r="AW54" s="452"/>
      <c r="AX54" s="452"/>
      <c r="AY54" s="452"/>
      <c r="AZ54" s="452"/>
      <c r="BA54" s="452"/>
      <c r="BB54" s="452"/>
      <c r="BC54" s="452"/>
      <c r="BD54" s="452"/>
      <c r="BE54" s="452"/>
      <c r="BF54" s="452"/>
      <c r="BG54" s="452"/>
      <c r="BH54" s="452"/>
      <c r="BI54" s="452"/>
      <c r="BJ54" s="452"/>
      <c r="BK54" s="452"/>
      <c r="BL54" s="452"/>
      <c r="BM54" s="452"/>
      <c r="BN54" s="452"/>
      <c r="BO54" s="452"/>
      <c r="BP54" s="452"/>
      <c r="BQ54" s="452"/>
    </row>
    <row r="55" spans="1:69" ht="23.1" hidden="1" customHeight="1" x14ac:dyDescent="0.15">
      <c r="A55" s="92">
        <v>45</v>
      </c>
      <c r="B55" s="445"/>
      <c r="C55" s="445"/>
      <c r="D55" s="445"/>
      <c r="E55" s="445"/>
      <c r="F55" s="445"/>
      <c r="G55" s="446"/>
      <c r="H55" s="446"/>
      <c r="I55" s="446"/>
      <c r="J55" s="446"/>
      <c r="K55" s="446"/>
      <c r="L55" s="446"/>
      <c r="M55" s="446"/>
      <c r="N55" s="446"/>
      <c r="O55" s="446"/>
      <c r="P55" s="446"/>
      <c r="Q55" s="446"/>
      <c r="R55" s="446"/>
      <c r="S55" s="446"/>
      <c r="T55" s="446"/>
      <c r="U55" s="446"/>
      <c r="V55" s="446"/>
      <c r="W55" s="447"/>
      <c r="X55" s="447"/>
      <c r="Y55" s="447"/>
      <c r="Z55" s="447"/>
      <c r="AA55" s="447"/>
      <c r="AB55" s="453" t="str">
        <f t="shared" si="1"/>
        <v/>
      </c>
      <c r="AC55" s="454"/>
      <c r="AD55" s="454"/>
      <c r="AE55" s="454"/>
      <c r="AF55" s="455"/>
      <c r="AG55" s="447"/>
      <c r="AH55" s="447"/>
      <c r="AI55" s="447"/>
      <c r="AJ55" s="447"/>
      <c r="AK55" s="451"/>
      <c r="AN55" s="452"/>
      <c r="AO55" s="452"/>
      <c r="AP55" s="452"/>
      <c r="AQ55" s="452"/>
      <c r="AR55" s="452"/>
      <c r="AS55" s="452"/>
      <c r="AT55" s="452"/>
      <c r="AU55" s="452"/>
      <c r="AV55" s="452"/>
      <c r="AW55" s="452"/>
      <c r="AX55" s="452"/>
      <c r="AY55" s="452"/>
      <c r="AZ55" s="452"/>
      <c r="BA55" s="452"/>
      <c r="BB55" s="452"/>
      <c r="BC55" s="452"/>
      <c r="BD55" s="452"/>
      <c r="BE55" s="452"/>
      <c r="BF55" s="452"/>
      <c r="BG55" s="452"/>
      <c r="BH55" s="452"/>
      <c r="BI55" s="452"/>
      <c r="BJ55" s="452"/>
      <c r="BK55" s="452"/>
      <c r="BL55" s="452"/>
      <c r="BM55" s="452"/>
      <c r="BN55" s="452"/>
      <c r="BO55" s="452"/>
      <c r="BP55" s="452"/>
      <c r="BQ55" s="452"/>
    </row>
    <row r="56" spans="1:69" ht="23.1" hidden="1" customHeight="1" x14ac:dyDescent="0.15">
      <c r="A56" s="92">
        <v>46</v>
      </c>
      <c r="B56" s="445"/>
      <c r="C56" s="445"/>
      <c r="D56" s="445"/>
      <c r="E56" s="445"/>
      <c r="F56" s="445"/>
      <c r="G56" s="446"/>
      <c r="H56" s="446"/>
      <c r="I56" s="446"/>
      <c r="J56" s="446"/>
      <c r="K56" s="446"/>
      <c r="L56" s="446"/>
      <c r="M56" s="446"/>
      <c r="N56" s="446"/>
      <c r="O56" s="446"/>
      <c r="P56" s="446"/>
      <c r="Q56" s="446"/>
      <c r="R56" s="446"/>
      <c r="S56" s="446"/>
      <c r="T56" s="446"/>
      <c r="U56" s="446"/>
      <c r="V56" s="446"/>
      <c r="W56" s="447"/>
      <c r="X56" s="447"/>
      <c r="Y56" s="447"/>
      <c r="Z56" s="447"/>
      <c r="AA56" s="447"/>
      <c r="AB56" s="453" t="str">
        <f t="shared" si="1"/>
        <v/>
      </c>
      <c r="AC56" s="454"/>
      <c r="AD56" s="454"/>
      <c r="AE56" s="454"/>
      <c r="AF56" s="455"/>
      <c r="AG56" s="447"/>
      <c r="AH56" s="447"/>
      <c r="AI56" s="447"/>
      <c r="AJ56" s="447"/>
      <c r="AK56" s="451"/>
      <c r="AN56" s="452"/>
      <c r="AO56" s="452"/>
      <c r="AP56" s="452"/>
      <c r="AQ56" s="452"/>
      <c r="AR56" s="452"/>
      <c r="AS56" s="452"/>
      <c r="AT56" s="452"/>
      <c r="AU56" s="452"/>
      <c r="AV56" s="452"/>
      <c r="AW56" s="452"/>
      <c r="AX56" s="452"/>
      <c r="AY56" s="452"/>
      <c r="AZ56" s="452"/>
      <c r="BA56" s="452"/>
      <c r="BB56" s="452"/>
      <c r="BC56" s="452"/>
      <c r="BD56" s="452"/>
      <c r="BE56" s="452"/>
      <c r="BF56" s="452"/>
      <c r="BG56" s="452"/>
      <c r="BH56" s="452"/>
      <c r="BI56" s="452"/>
      <c r="BJ56" s="452"/>
      <c r="BK56" s="452"/>
      <c r="BL56" s="452"/>
      <c r="BM56" s="452"/>
      <c r="BN56" s="452"/>
      <c r="BO56" s="452"/>
      <c r="BP56" s="452"/>
      <c r="BQ56" s="452"/>
    </row>
    <row r="57" spans="1:69" ht="23.1" hidden="1" customHeight="1" x14ac:dyDescent="0.15">
      <c r="A57" s="92">
        <v>47</v>
      </c>
      <c r="B57" s="445"/>
      <c r="C57" s="445"/>
      <c r="D57" s="445"/>
      <c r="E57" s="445"/>
      <c r="F57" s="445"/>
      <c r="G57" s="446"/>
      <c r="H57" s="446"/>
      <c r="I57" s="446"/>
      <c r="J57" s="446"/>
      <c r="K57" s="446"/>
      <c r="L57" s="446"/>
      <c r="M57" s="446"/>
      <c r="N57" s="446"/>
      <c r="O57" s="446"/>
      <c r="P57" s="446"/>
      <c r="Q57" s="446"/>
      <c r="R57" s="446"/>
      <c r="S57" s="446"/>
      <c r="T57" s="446"/>
      <c r="U57" s="446"/>
      <c r="V57" s="446"/>
      <c r="W57" s="447"/>
      <c r="X57" s="447"/>
      <c r="Y57" s="447"/>
      <c r="Z57" s="447"/>
      <c r="AA57" s="447"/>
      <c r="AB57" s="453" t="str">
        <f t="shared" si="1"/>
        <v/>
      </c>
      <c r="AC57" s="454"/>
      <c r="AD57" s="454"/>
      <c r="AE57" s="454"/>
      <c r="AF57" s="455"/>
      <c r="AG57" s="447"/>
      <c r="AH57" s="447"/>
      <c r="AI57" s="447"/>
      <c r="AJ57" s="447"/>
      <c r="AK57" s="451"/>
      <c r="AN57" s="452"/>
      <c r="AO57" s="452"/>
      <c r="AP57" s="452"/>
      <c r="AQ57" s="452"/>
      <c r="AR57" s="452"/>
      <c r="AS57" s="452"/>
      <c r="AT57" s="452"/>
      <c r="AU57" s="452"/>
      <c r="AV57" s="452"/>
      <c r="AW57" s="452"/>
      <c r="AX57" s="452"/>
      <c r="AY57" s="452"/>
      <c r="AZ57" s="452"/>
      <c r="BA57" s="452"/>
      <c r="BB57" s="452"/>
      <c r="BC57" s="452"/>
      <c r="BD57" s="452"/>
      <c r="BE57" s="452"/>
      <c r="BF57" s="452"/>
      <c r="BG57" s="452"/>
      <c r="BH57" s="452"/>
      <c r="BI57" s="452"/>
      <c r="BJ57" s="452"/>
      <c r="BK57" s="452"/>
      <c r="BL57" s="452"/>
      <c r="BM57" s="452"/>
      <c r="BN57" s="452"/>
      <c r="BO57" s="452"/>
      <c r="BP57" s="452"/>
      <c r="BQ57" s="452"/>
    </row>
    <row r="58" spans="1:69" ht="23.1" hidden="1" customHeight="1" x14ac:dyDescent="0.15">
      <c r="A58" s="92">
        <v>48</v>
      </c>
      <c r="B58" s="445"/>
      <c r="C58" s="445"/>
      <c r="D58" s="445"/>
      <c r="E58" s="445"/>
      <c r="F58" s="445"/>
      <c r="G58" s="446"/>
      <c r="H58" s="446"/>
      <c r="I58" s="446"/>
      <c r="J58" s="446"/>
      <c r="K58" s="446"/>
      <c r="L58" s="446"/>
      <c r="M58" s="446"/>
      <c r="N58" s="446"/>
      <c r="O58" s="446"/>
      <c r="P58" s="446"/>
      <c r="Q58" s="446"/>
      <c r="R58" s="446"/>
      <c r="S58" s="446"/>
      <c r="T58" s="446"/>
      <c r="U58" s="446"/>
      <c r="V58" s="446"/>
      <c r="W58" s="447"/>
      <c r="X58" s="447"/>
      <c r="Y58" s="447"/>
      <c r="Z58" s="447"/>
      <c r="AA58" s="447"/>
      <c r="AB58" s="453" t="str">
        <f t="shared" si="1"/>
        <v/>
      </c>
      <c r="AC58" s="454"/>
      <c r="AD58" s="454"/>
      <c r="AE58" s="454"/>
      <c r="AF58" s="455"/>
      <c r="AG58" s="447"/>
      <c r="AH58" s="447"/>
      <c r="AI58" s="447"/>
      <c r="AJ58" s="447"/>
      <c r="AK58" s="451"/>
      <c r="AN58" s="452"/>
      <c r="AO58" s="452"/>
      <c r="AP58" s="452"/>
      <c r="AQ58" s="452"/>
      <c r="AR58" s="452"/>
      <c r="AS58" s="452"/>
      <c r="AT58" s="452"/>
      <c r="AU58" s="452"/>
      <c r="AV58" s="452"/>
      <c r="AW58" s="452"/>
      <c r="AX58" s="452"/>
      <c r="AY58" s="452"/>
      <c r="AZ58" s="452"/>
      <c r="BA58" s="452"/>
      <c r="BB58" s="452"/>
      <c r="BC58" s="452"/>
      <c r="BD58" s="452"/>
      <c r="BE58" s="452"/>
      <c r="BF58" s="452"/>
      <c r="BG58" s="452"/>
      <c r="BH58" s="452"/>
      <c r="BI58" s="452"/>
      <c r="BJ58" s="452"/>
      <c r="BK58" s="452"/>
      <c r="BL58" s="452"/>
      <c r="BM58" s="452"/>
      <c r="BN58" s="452"/>
      <c r="BO58" s="452"/>
      <c r="BP58" s="452"/>
      <c r="BQ58" s="452"/>
    </row>
    <row r="59" spans="1:69" ht="23.1" hidden="1" customHeight="1" x14ac:dyDescent="0.15">
      <c r="A59" s="92">
        <v>49</v>
      </c>
      <c r="B59" s="445"/>
      <c r="C59" s="445"/>
      <c r="D59" s="445"/>
      <c r="E59" s="445"/>
      <c r="F59" s="445"/>
      <c r="G59" s="446"/>
      <c r="H59" s="446"/>
      <c r="I59" s="446"/>
      <c r="J59" s="446"/>
      <c r="K59" s="446"/>
      <c r="L59" s="446"/>
      <c r="M59" s="446"/>
      <c r="N59" s="446"/>
      <c r="O59" s="446"/>
      <c r="P59" s="446"/>
      <c r="Q59" s="446"/>
      <c r="R59" s="446"/>
      <c r="S59" s="446"/>
      <c r="T59" s="446"/>
      <c r="U59" s="446"/>
      <c r="V59" s="446"/>
      <c r="W59" s="447"/>
      <c r="X59" s="447"/>
      <c r="Y59" s="447"/>
      <c r="Z59" s="447"/>
      <c r="AA59" s="447"/>
      <c r="AB59" s="453" t="str">
        <f t="shared" si="1"/>
        <v/>
      </c>
      <c r="AC59" s="454"/>
      <c r="AD59" s="454"/>
      <c r="AE59" s="454"/>
      <c r="AF59" s="455"/>
      <c r="AG59" s="447"/>
      <c r="AH59" s="447"/>
      <c r="AI59" s="447"/>
      <c r="AJ59" s="447"/>
      <c r="AK59" s="451"/>
      <c r="AN59" s="452"/>
      <c r="AO59" s="452"/>
      <c r="AP59" s="452"/>
      <c r="AQ59" s="452"/>
      <c r="AR59" s="452"/>
      <c r="AS59" s="452"/>
      <c r="AT59" s="452"/>
      <c r="AU59" s="452"/>
      <c r="AV59" s="452"/>
      <c r="AW59" s="452"/>
      <c r="AX59" s="452"/>
      <c r="AY59" s="452"/>
      <c r="AZ59" s="452"/>
      <c r="BA59" s="452"/>
      <c r="BB59" s="452"/>
      <c r="BC59" s="452"/>
      <c r="BD59" s="452"/>
      <c r="BE59" s="452"/>
      <c r="BF59" s="452"/>
      <c r="BG59" s="452"/>
      <c r="BH59" s="452"/>
      <c r="BI59" s="452"/>
      <c r="BJ59" s="452"/>
      <c r="BK59" s="452"/>
      <c r="BL59" s="452"/>
      <c r="BM59" s="452"/>
      <c r="BN59" s="452"/>
      <c r="BO59" s="452"/>
      <c r="BP59" s="452"/>
      <c r="BQ59" s="452"/>
    </row>
    <row r="60" spans="1:69" ht="23.1" hidden="1" customHeight="1" x14ac:dyDescent="0.15">
      <c r="A60" s="92">
        <v>50</v>
      </c>
      <c r="B60" s="445"/>
      <c r="C60" s="445"/>
      <c r="D60" s="445"/>
      <c r="E60" s="445"/>
      <c r="F60" s="445"/>
      <c r="G60" s="446"/>
      <c r="H60" s="446"/>
      <c r="I60" s="446"/>
      <c r="J60" s="446"/>
      <c r="K60" s="446"/>
      <c r="L60" s="446"/>
      <c r="M60" s="446"/>
      <c r="N60" s="446"/>
      <c r="O60" s="446"/>
      <c r="P60" s="446"/>
      <c r="Q60" s="446"/>
      <c r="R60" s="446"/>
      <c r="S60" s="446"/>
      <c r="T60" s="446"/>
      <c r="U60" s="446"/>
      <c r="V60" s="446"/>
      <c r="W60" s="447"/>
      <c r="X60" s="447"/>
      <c r="Y60" s="447"/>
      <c r="Z60" s="447"/>
      <c r="AA60" s="447"/>
      <c r="AB60" s="453" t="str">
        <f t="shared" si="1"/>
        <v/>
      </c>
      <c r="AC60" s="454"/>
      <c r="AD60" s="454"/>
      <c r="AE60" s="454"/>
      <c r="AF60" s="455"/>
      <c r="AG60" s="447"/>
      <c r="AH60" s="447"/>
      <c r="AI60" s="447"/>
      <c r="AJ60" s="447"/>
      <c r="AK60" s="451"/>
      <c r="AN60" s="452"/>
      <c r="AO60" s="452"/>
      <c r="AP60" s="452"/>
      <c r="AQ60" s="452"/>
      <c r="AR60" s="452"/>
      <c r="AS60" s="452"/>
      <c r="AT60" s="452"/>
      <c r="AU60" s="452"/>
      <c r="AV60" s="452"/>
      <c r="AW60" s="452"/>
      <c r="AX60" s="452"/>
      <c r="AY60" s="452"/>
      <c r="AZ60" s="452"/>
      <c r="BA60" s="452"/>
      <c r="BB60" s="452"/>
      <c r="BC60" s="452"/>
      <c r="BD60" s="452"/>
      <c r="BE60" s="452"/>
      <c r="BF60" s="452"/>
      <c r="BG60" s="452"/>
      <c r="BH60" s="452"/>
      <c r="BI60" s="452"/>
      <c r="BJ60" s="452"/>
      <c r="BK60" s="452"/>
      <c r="BL60" s="452"/>
      <c r="BM60" s="452"/>
      <c r="BN60" s="452"/>
      <c r="BO60" s="452"/>
      <c r="BP60" s="452"/>
      <c r="BQ60" s="452"/>
    </row>
    <row r="61" spans="1:69" ht="23.1" hidden="1" customHeight="1" x14ac:dyDescent="0.15">
      <c r="A61" s="92">
        <v>51</v>
      </c>
      <c r="B61" s="445"/>
      <c r="C61" s="445"/>
      <c r="D61" s="445"/>
      <c r="E61" s="445"/>
      <c r="F61" s="445"/>
      <c r="G61" s="446"/>
      <c r="H61" s="446"/>
      <c r="I61" s="446"/>
      <c r="J61" s="446"/>
      <c r="K61" s="446"/>
      <c r="L61" s="446"/>
      <c r="M61" s="446"/>
      <c r="N61" s="446"/>
      <c r="O61" s="446"/>
      <c r="P61" s="446"/>
      <c r="Q61" s="446"/>
      <c r="R61" s="446"/>
      <c r="S61" s="446"/>
      <c r="T61" s="446"/>
      <c r="U61" s="446"/>
      <c r="V61" s="446"/>
      <c r="W61" s="447"/>
      <c r="X61" s="447"/>
      <c r="Y61" s="447"/>
      <c r="Z61" s="447"/>
      <c r="AA61" s="447"/>
      <c r="AB61" s="453" t="str">
        <f t="shared" si="1"/>
        <v/>
      </c>
      <c r="AC61" s="454"/>
      <c r="AD61" s="454"/>
      <c r="AE61" s="454"/>
      <c r="AF61" s="455"/>
      <c r="AG61" s="447"/>
      <c r="AH61" s="447"/>
      <c r="AI61" s="447"/>
      <c r="AJ61" s="447"/>
      <c r="AK61" s="451"/>
      <c r="AN61" s="452"/>
      <c r="AO61" s="452"/>
      <c r="AP61" s="452"/>
      <c r="AQ61" s="452"/>
      <c r="AR61" s="452"/>
      <c r="AS61" s="452"/>
      <c r="AT61" s="452"/>
      <c r="AU61" s="452"/>
      <c r="AV61" s="452"/>
      <c r="AW61" s="452"/>
      <c r="AX61" s="452"/>
      <c r="AY61" s="452"/>
      <c r="AZ61" s="452"/>
      <c r="BA61" s="452"/>
      <c r="BB61" s="452"/>
      <c r="BC61" s="452"/>
      <c r="BD61" s="452"/>
      <c r="BE61" s="452"/>
      <c r="BF61" s="452"/>
      <c r="BG61" s="452"/>
      <c r="BH61" s="452"/>
      <c r="BI61" s="452"/>
      <c r="BJ61" s="452"/>
      <c r="BK61" s="452"/>
      <c r="BL61" s="452"/>
      <c r="BM61" s="452"/>
      <c r="BN61" s="452"/>
      <c r="BO61" s="452"/>
      <c r="BP61" s="452"/>
      <c r="BQ61" s="452"/>
    </row>
    <row r="62" spans="1:69" ht="23.1" hidden="1" customHeight="1" x14ac:dyDescent="0.15">
      <c r="A62" s="92">
        <v>52</v>
      </c>
      <c r="B62" s="445"/>
      <c r="C62" s="445"/>
      <c r="D62" s="445"/>
      <c r="E62" s="445"/>
      <c r="F62" s="445"/>
      <c r="G62" s="446"/>
      <c r="H62" s="446"/>
      <c r="I62" s="446"/>
      <c r="J62" s="446"/>
      <c r="K62" s="446"/>
      <c r="L62" s="446"/>
      <c r="M62" s="446"/>
      <c r="N62" s="446"/>
      <c r="O62" s="446"/>
      <c r="P62" s="446"/>
      <c r="Q62" s="446"/>
      <c r="R62" s="446"/>
      <c r="S62" s="446"/>
      <c r="T62" s="446"/>
      <c r="U62" s="446"/>
      <c r="V62" s="446"/>
      <c r="W62" s="447"/>
      <c r="X62" s="447"/>
      <c r="Y62" s="447"/>
      <c r="Z62" s="447"/>
      <c r="AA62" s="447"/>
      <c r="AB62" s="453" t="str">
        <f t="shared" si="1"/>
        <v/>
      </c>
      <c r="AC62" s="454"/>
      <c r="AD62" s="454"/>
      <c r="AE62" s="454"/>
      <c r="AF62" s="455"/>
      <c r="AG62" s="447"/>
      <c r="AH62" s="447"/>
      <c r="AI62" s="447"/>
      <c r="AJ62" s="447"/>
      <c r="AK62" s="451"/>
      <c r="AN62" s="452"/>
      <c r="AO62" s="452"/>
      <c r="AP62" s="452"/>
      <c r="AQ62" s="452"/>
      <c r="AR62" s="452"/>
      <c r="AS62" s="452"/>
      <c r="AT62" s="452"/>
      <c r="AU62" s="452"/>
      <c r="AV62" s="452"/>
      <c r="AW62" s="452"/>
      <c r="AX62" s="452"/>
      <c r="AY62" s="452"/>
      <c r="AZ62" s="452"/>
      <c r="BA62" s="452"/>
      <c r="BB62" s="452"/>
      <c r="BC62" s="452"/>
      <c r="BD62" s="452"/>
      <c r="BE62" s="452"/>
      <c r="BF62" s="452"/>
      <c r="BG62" s="452"/>
      <c r="BH62" s="452"/>
      <c r="BI62" s="452"/>
      <c r="BJ62" s="452"/>
      <c r="BK62" s="452"/>
      <c r="BL62" s="452"/>
      <c r="BM62" s="452"/>
      <c r="BN62" s="452"/>
      <c r="BO62" s="452"/>
      <c r="BP62" s="452"/>
      <c r="BQ62" s="452"/>
    </row>
    <row r="63" spans="1:69" ht="23.1" hidden="1" customHeight="1" x14ac:dyDescent="0.15">
      <c r="A63" s="92">
        <v>53</v>
      </c>
      <c r="B63" s="445"/>
      <c r="C63" s="445"/>
      <c r="D63" s="445"/>
      <c r="E63" s="445"/>
      <c r="F63" s="445"/>
      <c r="G63" s="446"/>
      <c r="H63" s="446"/>
      <c r="I63" s="446"/>
      <c r="J63" s="446"/>
      <c r="K63" s="446"/>
      <c r="L63" s="446"/>
      <c r="M63" s="446"/>
      <c r="N63" s="446"/>
      <c r="O63" s="446"/>
      <c r="P63" s="446"/>
      <c r="Q63" s="446"/>
      <c r="R63" s="446"/>
      <c r="S63" s="446"/>
      <c r="T63" s="446"/>
      <c r="U63" s="446"/>
      <c r="V63" s="446"/>
      <c r="W63" s="447"/>
      <c r="X63" s="447"/>
      <c r="Y63" s="447"/>
      <c r="Z63" s="447"/>
      <c r="AA63" s="447"/>
      <c r="AB63" s="453" t="str">
        <f t="shared" si="1"/>
        <v/>
      </c>
      <c r="AC63" s="454"/>
      <c r="AD63" s="454"/>
      <c r="AE63" s="454"/>
      <c r="AF63" s="455"/>
      <c r="AG63" s="447"/>
      <c r="AH63" s="447"/>
      <c r="AI63" s="447"/>
      <c r="AJ63" s="447"/>
      <c r="AK63" s="451"/>
      <c r="AN63" s="452"/>
      <c r="AO63" s="452"/>
      <c r="AP63" s="452"/>
      <c r="AQ63" s="452"/>
      <c r="AR63" s="452"/>
      <c r="AS63" s="452"/>
      <c r="AT63" s="452"/>
      <c r="AU63" s="452"/>
      <c r="AV63" s="452"/>
      <c r="AW63" s="452"/>
      <c r="AX63" s="452"/>
      <c r="AY63" s="452"/>
      <c r="AZ63" s="452"/>
      <c r="BA63" s="452"/>
      <c r="BB63" s="452"/>
      <c r="BC63" s="452"/>
      <c r="BD63" s="452"/>
      <c r="BE63" s="452"/>
      <c r="BF63" s="452"/>
      <c r="BG63" s="452"/>
      <c r="BH63" s="452"/>
      <c r="BI63" s="452"/>
      <c r="BJ63" s="452"/>
      <c r="BK63" s="452"/>
      <c r="BL63" s="452"/>
      <c r="BM63" s="452"/>
      <c r="BN63" s="452"/>
      <c r="BO63" s="452"/>
      <c r="BP63" s="452"/>
      <c r="BQ63" s="452"/>
    </row>
    <row r="64" spans="1:69" ht="23.1" hidden="1" customHeight="1" x14ac:dyDescent="0.15">
      <c r="A64" s="92">
        <v>54</v>
      </c>
      <c r="B64" s="445"/>
      <c r="C64" s="445"/>
      <c r="D64" s="445"/>
      <c r="E64" s="445"/>
      <c r="F64" s="445"/>
      <c r="G64" s="446"/>
      <c r="H64" s="446"/>
      <c r="I64" s="446"/>
      <c r="J64" s="446"/>
      <c r="K64" s="446"/>
      <c r="L64" s="446"/>
      <c r="M64" s="446"/>
      <c r="N64" s="446"/>
      <c r="O64" s="446"/>
      <c r="P64" s="446"/>
      <c r="Q64" s="446"/>
      <c r="R64" s="446"/>
      <c r="S64" s="446"/>
      <c r="T64" s="446"/>
      <c r="U64" s="446"/>
      <c r="V64" s="446"/>
      <c r="W64" s="447"/>
      <c r="X64" s="447"/>
      <c r="Y64" s="447"/>
      <c r="Z64" s="447"/>
      <c r="AA64" s="447"/>
      <c r="AB64" s="453" t="str">
        <f t="shared" si="1"/>
        <v/>
      </c>
      <c r="AC64" s="454"/>
      <c r="AD64" s="454"/>
      <c r="AE64" s="454"/>
      <c r="AF64" s="455"/>
      <c r="AG64" s="447"/>
      <c r="AH64" s="447"/>
      <c r="AI64" s="447"/>
      <c r="AJ64" s="447"/>
      <c r="AK64" s="451"/>
      <c r="AN64" s="452"/>
      <c r="AO64" s="452"/>
      <c r="AP64" s="452"/>
      <c r="AQ64" s="452"/>
      <c r="AR64" s="452"/>
      <c r="AS64" s="452"/>
      <c r="AT64" s="452"/>
      <c r="AU64" s="452"/>
      <c r="AV64" s="452"/>
      <c r="AW64" s="452"/>
      <c r="AX64" s="452"/>
      <c r="AY64" s="452"/>
      <c r="AZ64" s="452"/>
      <c r="BA64" s="452"/>
      <c r="BB64" s="452"/>
      <c r="BC64" s="452"/>
      <c r="BD64" s="452"/>
      <c r="BE64" s="452"/>
      <c r="BF64" s="452"/>
      <c r="BG64" s="452"/>
      <c r="BH64" s="452"/>
      <c r="BI64" s="452"/>
      <c r="BJ64" s="452"/>
      <c r="BK64" s="452"/>
      <c r="BL64" s="452"/>
      <c r="BM64" s="452"/>
      <c r="BN64" s="452"/>
      <c r="BO64" s="452"/>
      <c r="BP64" s="452"/>
      <c r="BQ64" s="452"/>
    </row>
    <row r="65" spans="1:75" ht="23.1" hidden="1" customHeight="1" x14ac:dyDescent="0.15">
      <c r="A65" s="92">
        <v>55</v>
      </c>
      <c r="B65" s="445"/>
      <c r="C65" s="445"/>
      <c r="D65" s="445"/>
      <c r="E65" s="445"/>
      <c r="F65" s="445"/>
      <c r="G65" s="446"/>
      <c r="H65" s="446"/>
      <c r="I65" s="446"/>
      <c r="J65" s="446"/>
      <c r="K65" s="446"/>
      <c r="L65" s="446"/>
      <c r="M65" s="446"/>
      <c r="N65" s="446"/>
      <c r="O65" s="446"/>
      <c r="P65" s="446"/>
      <c r="Q65" s="446"/>
      <c r="R65" s="446"/>
      <c r="S65" s="446"/>
      <c r="T65" s="446"/>
      <c r="U65" s="446"/>
      <c r="V65" s="446"/>
      <c r="W65" s="447"/>
      <c r="X65" s="447"/>
      <c r="Y65" s="447"/>
      <c r="Z65" s="447"/>
      <c r="AA65" s="447"/>
      <c r="AB65" s="453" t="str">
        <f t="shared" si="1"/>
        <v/>
      </c>
      <c r="AC65" s="454"/>
      <c r="AD65" s="454"/>
      <c r="AE65" s="454"/>
      <c r="AF65" s="455"/>
      <c r="AG65" s="447"/>
      <c r="AH65" s="447"/>
      <c r="AI65" s="447"/>
      <c r="AJ65" s="447"/>
      <c r="AK65" s="451"/>
      <c r="AN65" s="452"/>
      <c r="AO65" s="452"/>
      <c r="AP65" s="452"/>
      <c r="AQ65" s="452"/>
      <c r="AR65" s="452"/>
      <c r="AS65" s="452"/>
      <c r="AT65" s="452"/>
      <c r="AU65" s="452"/>
      <c r="AV65" s="452"/>
      <c r="AW65" s="452"/>
      <c r="AX65" s="452"/>
      <c r="AY65" s="452"/>
      <c r="AZ65" s="452"/>
      <c r="BA65" s="452"/>
      <c r="BB65" s="452"/>
      <c r="BC65" s="452"/>
      <c r="BD65" s="452"/>
      <c r="BE65" s="452"/>
      <c r="BF65" s="452"/>
      <c r="BG65" s="452"/>
      <c r="BH65" s="452"/>
      <c r="BI65" s="452"/>
      <c r="BJ65" s="452"/>
      <c r="BK65" s="452"/>
      <c r="BL65" s="452"/>
      <c r="BM65" s="452"/>
      <c r="BN65" s="452"/>
      <c r="BO65" s="452"/>
      <c r="BP65" s="452"/>
      <c r="BQ65" s="452"/>
    </row>
    <row r="66" spans="1:75" ht="23.1" hidden="1" customHeight="1" x14ac:dyDescent="0.15">
      <c r="A66" s="92">
        <v>56</v>
      </c>
      <c r="B66" s="445"/>
      <c r="C66" s="445"/>
      <c r="D66" s="445"/>
      <c r="E66" s="445"/>
      <c r="F66" s="445"/>
      <c r="G66" s="446"/>
      <c r="H66" s="446"/>
      <c r="I66" s="446"/>
      <c r="J66" s="446"/>
      <c r="K66" s="446"/>
      <c r="L66" s="446"/>
      <c r="M66" s="446"/>
      <c r="N66" s="446"/>
      <c r="O66" s="446"/>
      <c r="P66" s="446"/>
      <c r="Q66" s="446"/>
      <c r="R66" s="446"/>
      <c r="S66" s="446"/>
      <c r="T66" s="446"/>
      <c r="U66" s="446"/>
      <c r="V66" s="446"/>
      <c r="W66" s="447"/>
      <c r="X66" s="447"/>
      <c r="Y66" s="447"/>
      <c r="Z66" s="447"/>
      <c r="AA66" s="447"/>
      <c r="AB66" s="453" t="str">
        <f t="shared" si="1"/>
        <v/>
      </c>
      <c r="AC66" s="454"/>
      <c r="AD66" s="454"/>
      <c r="AE66" s="454"/>
      <c r="AF66" s="455"/>
      <c r="AG66" s="447"/>
      <c r="AH66" s="447"/>
      <c r="AI66" s="447"/>
      <c r="AJ66" s="447"/>
      <c r="AK66" s="451"/>
      <c r="AN66" s="452"/>
      <c r="AO66" s="452"/>
      <c r="AP66" s="452"/>
      <c r="AQ66" s="452"/>
      <c r="AR66" s="452"/>
      <c r="AS66" s="452"/>
      <c r="AT66" s="452"/>
      <c r="AU66" s="452"/>
      <c r="AV66" s="452"/>
      <c r="AW66" s="452"/>
      <c r="AX66" s="452"/>
      <c r="AY66" s="452"/>
      <c r="AZ66" s="452"/>
      <c r="BA66" s="452"/>
      <c r="BB66" s="452"/>
      <c r="BC66" s="452"/>
      <c r="BD66" s="452"/>
      <c r="BE66" s="452"/>
      <c r="BF66" s="452"/>
      <c r="BG66" s="452"/>
      <c r="BH66" s="452"/>
      <c r="BI66" s="452"/>
      <c r="BJ66" s="452"/>
      <c r="BK66" s="452"/>
      <c r="BL66" s="452"/>
      <c r="BM66" s="452"/>
      <c r="BN66" s="452"/>
      <c r="BO66" s="452"/>
      <c r="BP66" s="452"/>
      <c r="BQ66" s="452"/>
    </row>
    <row r="67" spans="1:75" ht="23.1" hidden="1" customHeight="1" x14ac:dyDescent="0.15">
      <c r="A67" s="92">
        <v>57</v>
      </c>
      <c r="B67" s="445"/>
      <c r="C67" s="445"/>
      <c r="D67" s="445"/>
      <c r="E67" s="445"/>
      <c r="F67" s="445"/>
      <c r="G67" s="446"/>
      <c r="H67" s="446"/>
      <c r="I67" s="446"/>
      <c r="J67" s="446"/>
      <c r="K67" s="446"/>
      <c r="L67" s="446"/>
      <c r="M67" s="446"/>
      <c r="N67" s="446"/>
      <c r="O67" s="446"/>
      <c r="P67" s="446"/>
      <c r="Q67" s="446"/>
      <c r="R67" s="446"/>
      <c r="S67" s="446"/>
      <c r="T67" s="446"/>
      <c r="U67" s="446"/>
      <c r="V67" s="446"/>
      <c r="W67" s="447"/>
      <c r="X67" s="447"/>
      <c r="Y67" s="447"/>
      <c r="Z67" s="447"/>
      <c r="AA67" s="447"/>
      <c r="AB67" s="453" t="str">
        <f t="shared" si="1"/>
        <v/>
      </c>
      <c r="AC67" s="454"/>
      <c r="AD67" s="454"/>
      <c r="AE67" s="454"/>
      <c r="AF67" s="455"/>
      <c r="AG67" s="447"/>
      <c r="AH67" s="447"/>
      <c r="AI67" s="447"/>
      <c r="AJ67" s="447"/>
      <c r="AK67" s="451"/>
      <c r="AN67" s="452"/>
      <c r="AO67" s="452"/>
      <c r="AP67" s="452"/>
      <c r="AQ67" s="452"/>
      <c r="AR67" s="452"/>
      <c r="AS67" s="452"/>
      <c r="AT67" s="452"/>
      <c r="AU67" s="452"/>
      <c r="AV67" s="452"/>
      <c r="AW67" s="452"/>
      <c r="AX67" s="452"/>
      <c r="AY67" s="452"/>
      <c r="AZ67" s="452"/>
      <c r="BA67" s="452"/>
      <c r="BB67" s="452"/>
      <c r="BC67" s="452"/>
      <c r="BD67" s="452"/>
      <c r="BE67" s="452"/>
      <c r="BF67" s="452"/>
      <c r="BG67" s="452"/>
      <c r="BH67" s="452"/>
      <c r="BI67" s="452"/>
      <c r="BJ67" s="452"/>
      <c r="BK67" s="452"/>
      <c r="BL67" s="452"/>
      <c r="BM67" s="452"/>
      <c r="BN67" s="452"/>
      <c r="BO67" s="452"/>
      <c r="BP67" s="452"/>
      <c r="BQ67" s="452"/>
    </row>
    <row r="68" spans="1:75" ht="23.1" hidden="1" customHeight="1" x14ac:dyDescent="0.15">
      <c r="A68" s="92">
        <v>58</v>
      </c>
      <c r="B68" s="445"/>
      <c r="C68" s="445"/>
      <c r="D68" s="445"/>
      <c r="E68" s="445"/>
      <c r="F68" s="445"/>
      <c r="G68" s="446"/>
      <c r="H68" s="446"/>
      <c r="I68" s="446"/>
      <c r="J68" s="446"/>
      <c r="K68" s="446"/>
      <c r="L68" s="446"/>
      <c r="M68" s="446"/>
      <c r="N68" s="446"/>
      <c r="O68" s="446"/>
      <c r="P68" s="446"/>
      <c r="Q68" s="446"/>
      <c r="R68" s="446"/>
      <c r="S68" s="446"/>
      <c r="T68" s="446"/>
      <c r="U68" s="446"/>
      <c r="V68" s="446"/>
      <c r="W68" s="447"/>
      <c r="X68" s="447"/>
      <c r="Y68" s="447"/>
      <c r="Z68" s="447"/>
      <c r="AA68" s="447"/>
      <c r="AB68" s="453" t="str">
        <f t="shared" si="1"/>
        <v/>
      </c>
      <c r="AC68" s="454"/>
      <c r="AD68" s="454"/>
      <c r="AE68" s="454"/>
      <c r="AF68" s="455"/>
      <c r="AG68" s="447"/>
      <c r="AH68" s="447"/>
      <c r="AI68" s="447"/>
      <c r="AJ68" s="447"/>
      <c r="AK68" s="451"/>
      <c r="AN68" s="452"/>
      <c r="AO68" s="452"/>
      <c r="AP68" s="452"/>
      <c r="AQ68" s="452"/>
      <c r="AR68" s="452"/>
      <c r="AS68" s="452"/>
      <c r="AT68" s="452"/>
      <c r="AU68" s="452"/>
      <c r="AV68" s="452"/>
      <c r="AW68" s="452"/>
      <c r="AX68" s="452"/>
      <c r="AY68" s="452"/>
      <c r="AZ68" s="452"/>
      <c r="BA68" s="452"/>
      <c r="BB68" s="452"/>
      <c r="BC68" s="452"/>
      <c r="BD68" s="452"/>
      <c r="BE68" s="452"/>
      <c r="BF68" s="452"/>
      <c r="BG68" s="452"/>
      <c r="BH68" s="452"/>
      <c r="BI68" s="452"/>
      <c r="BJ68" s="452"/>
      <c r="BK68" s="452"/>
      <c r="BL68" s="452"/>
      <c r="BM68" s="452"/>
      <c r="BN68" s="452"/>
      <c r="BO68" s="452"/>
      <c r="BP68" s="452"/>
      <c r="BQ68" s="452"/>
    </row>
    <row r="69" spans="1:75" ht="23.1" hidden="1" customHeight="1" x14ac:dyDescent="0.15">
      <c r="A69" s="92">
        <v>59</v>
      </c>
      <c r="B69" s="445"/>
      <c r="C69" s="445"/>
      <c r="D69" s="445"/>
      <c r="E69" s="445"/>
      <c r="F69" s="445"/>
      <c r="G69" s="446"/>
      <c r="H69" s="446"/>
      <c r="I69" s="446"/>
      <c r="J69" s="446"/>
      <c r="K69" s="446"/>
      <c r="L69" s="446"/>
      <c r="M69" s="446"/>
      <c r="N69" s="446"/>
      <c r="O69" s="446"/>
      <c r="P69" s="446"/>
      <c r="Q69" s="446"/>
      <c r="R69" s="446"/>
      <c r="S69" s="446"/>
      <c r="T69" s="446"/>
      <c r="U69" s="446"/>
      <c r="V69" s="446"/>
      <c r="W69" s="447"/>
      <c r="X69" s="447"/>
      <c r="Y69" s="447"/>
      <c r="Z69" s="447"/>
      <c r="AA69" s="447"/>
      <c r="AB69" s="453" t="str">
        <f t="shared" si="1"/>
        <v/>
      </c>
      <c r="AC69" s="454"/>
      <c r="AD69" s="454"/>
      <c r="AE69" s="454"/>
      <c r="AF69" s="455"/>
      <c r="AG69" s="447"/>
      <c r="AH69" s="447"/>
      <c r="AI69" s="447"/>
      <c r="AJ69" s="447"/>
      <c r="AK69" s="451"/>
      <c r="AN69" s="452"/>
      <c r="AO69" s="452"/>
      <c r="AP69" s="452"/>
      <c r="AQ69" s="452"/>
      <c r="AR69" s="452"/>
      <c r="AS69" s="452"/>
      <c r="AT69" s="452"/>
      <c r="AU69" s="452"/>
      <c r="AV69" s="452"/>
      <c r="AW69" s="452"/>
      <c r="AX69" s="452"/>
      <c r="AY69" s="452"/>
      <c r="AZ69" s="452"/>
      <c r="BA69" s="452"/>
      <c r="BB69" s="452"/>
      <c r="BC69" s="452"/>
      <c r="BD69" s="452"/>
      <c r="BE69" s="452"/>
      <c r="BF69" s="452"/>
      <c r="BG69" s="452"/>
      <c r="BH69" s="452"/>
      <c r="BI69" s="452"/>
      <c r="BJ69" s="452"/>
      <c r="BK69" s="452"/>
      <c r="BL69" s="452"/>
      <c r="BM69" s="452"/>
      <c r="BN69" s="452"/>
      <c r="BO69" s="452"/>
      <c r="BP69" s="452"/>
      <c r="BQ69" s="452"/>
    </row>
    <row r="70" spans="1:75" ht="23.1" hidden="1" customHeight="1" thickBot="1" x14ac:dyDescent="0.2">
      <c r="A70" s="92">
        <v>60</v>
      </c>
      <c r="B70" s="445"/>
      <c r="C70" s="445"/>
      <c r="D70" s="445"/>
      <c r="E70" s="445"/>
      <c r="F70" s="445"/>
      <c r="G70" s="446"/>
      <c r="H70" s="446"/>
      <c r="I70" s="446"/>
      <c r="J70" s="446"/>
      <c r="K70" s="446"/>
      <c r="L70" s="446"/>
      <c r="M70" s="446"/>
      <c r="N70" s="446"/>
      <c r="O70" s="446"/>
      <c r="P70" s="446"/>
      <c r="Q70" s="446"/>
      <c r="R70" s="446"/>
      <c r="S70" s="446"/>
      <c r="T70" s="446"/>
      <c r="U70" s="446"/>
      <c r="V70" s="446"/>
      <c r="W70" s="447"/>
      <c r="X70" s="447"/>
      <c r="Y70" s="447"/>
      <c r="Z70" s="447"/>
      <c r="AA70" s="447"/>
      <c r="AB70" s="448" t="str">
        <f t="shared" si="1"/>
        <v/>
      </c>
      <c r="AC70" s="449"/>
      <c r="AD70" s="449"/>
      <c r="AE70" s="449"/>
      <c r="AF70" s="450"/>
      <c r="AG70" s="447"/>
      <c r="AH70" s="447"/>
      <c r="AI70" s="447"/>
      <c r="AJ70" s="447"/>
      <c r="AK70" s="451"/>
      <c r="AN70" s="452"/>
      <c r="AO70" s="452"/>
      <c r="AP70" s="452"/>
      <c r="AQ70" s="452"/>
      <c r="AR70" s="452"/>
      <c r="AS70" s="452"/>
      <c r="AT70" s="452"/>
      <c r="AU70" s="452"/>
      <c r="AV70" s="452"/>
      <c r="AW70" s="452"/>
      <c r="AX70" s="452"/>
      <c r="AY70" s="452"/>
      <c r="AZ70" s="452"/>
      <c r="BA70" s="452"/>
      <c r="BB70" s="452"/>
      <c r="BC70" s="452"/>
      <c r="BD70" s="452"/>
      <c r="BE70" s="452"/>
      <c r="BF70" s="452"/>
      <c r="BG70" s="452"/>
      <c r="BH70" s="452"/>
      <c r="BI70" s="452"/>
      <c r="BJ70" s="452"/>
      <c r="BK70" s="452"/>
      <c r="BL70" s="452"/>
      <c r="BM70" s="452"/>
      <c r="BN70" s="452"/>
      <c r="BO70" s="452"/>
      <c r="BP70" s="452"/>
      <c r="BQ70" s="452"/>
    </row>
    <row r="71" spans="1:75" ht="20.25" customHeight="1" thickTop="1" thickBot="1" x14ac:dyDescent="0.2">
      <c r="A71" s="438"/>
      <c r="B71" s="439"/>
      <c r="C71" s="439"/>
      <c r="D71" s="439"/>
      <c r="E71" s="439"/>
      <c r="F71" s="440"/>
      <c r="G71" s="441" t="s">
        <v>201</v>
      </c>
      <c r="H71" s="442"/>
      <c r="I71" s="442"/>
      <c r="J71" s="442"/>
      <c r="K71" s="442"/>
      <c r="L71" s="442"/>
      <c r="M71" s="442"/>
      <c r="N71" s="442"/>
      <c r="O71" s="442"/>
      <c r="P71" s="442"/>
      <c r="Q71" s="442"/>
      <c r="R71" s="442"/>
      <c r="S71" s="442"/>
      <c r="T71" s="442"/>
      <c r="U71" s="442"/>
      <c r="V71" s="442"/>
      <c r="W71" s="443">
        <f>SUM(W11:AA70)</f>
        <v>0</v>
      </c>
      <c r="X71" s="443"/>
      <c r="Y71" s="443"/>
      <c r="Z71" s="443"/>
      <c r="AA71" s="443"/>
      <c r="AB71" s="443">
        <f>SUM(AB11:AF70)</f>
        <v>0</v>
      </c>
      <c r="AC71" s="443"/>
      <c r="AD71" s="443"/>
      <c r="AE71" s="443"/>
      <c r="AF71" s="443"/>
      <c r="AG71" s="443">
        <f>SUM(AG11:AK70)</f>
        <v>0</v>
      </c>
      <c r="AH71" s="443"/>
      <c r="AI71" s="443"/>
      <c r="AJ71" s="443"/>
      <c r="AK71" s="444"/>
      <c r="AN71" s="242" t="s">
        <v>202</v>
      </c>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c r="BT71" s="243"/>
      <c r="BU71" s="243"/>
      <c r="BV71" s="243"/>
      <c r="BW71" s="244"/>
    </row>
    <row r="72" spans="1:75" ht="12" customHeight="1" thickBot="1" x14ac:dyDescent="0.2">
      <c r="A72" s="93" t="s">
        <v>203</v>
      </c>
    </row>
    <row r="73" spans="1:75" ht="12" customHeight="1" x14ac:dyDescent="0.15">
      <c r="B73" s="422" t="s">
        <v>5</v>
      </c>
      <c r="C73" s="423"/>
      <c r="D73" s="423"/>
      <c r="E73" s="423"/>
      <c r="F73" s="424"/>
      <c r="G73" s="433" t="s">
        <v>204</v>
      </c>
      <c r="H73" s="426"/>
      <c r="I73" s="426"/>
      <c r="J73" s="426"/>
      <c r="K73" s="426"/>
      <c r="L73" s="426" t="s">
        <v>195</v>
      </c>
      <c r="M73" s="426"/>
      <c r="N73" s="426"/>
      <c r="O73" s="426"/>
      <c r="P73" s="426"/>
      <c r="Q73" s="426" t="s">
        <v>205</v>
      </c>
      <c r="R73" s="426"/>
      <c r="S73" s="426"/>
      <c r="T73" s="426"/>
      <c r="U73" s="426"/>
      <c r="V73" s="426" t="s">
        <v>197</v>
      </c>
      <c r="W73" s="426"/>
      <c r="X73" s="426"/>
      <c r="Y73" s="426"/>
      <c r="Z73" s="426"/>
      <c r="AA73" s="426" t="s">
        <v>206</v>
      </c>
      <c r="AB73" s="426"/>
      <c r="AC73" s="426"/>
      <c r="AD73" s="426"/>
      <c r="AE73" s="426"/>
      <c r="AF73" s="435" t="s">
        <v>198</v>
      </c>
      <c r="AG73" s="436"/>
      <c r="AH73" s="436"/>
      <c r="AI73" s="436"/>
      <c r="AJ73" s="437"/>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row>
    <row r="74" spans="1:75" ht="12" customHeight="1" x14ac:dyDescent="0.15">
      <c r="B74" s="415" t="s">
        <v>192</v>
      </c>
      <c r="C74" s="416"/>
      <c r="D74" s="416"/>
      <c r="E74" s="416"/>
      <c r="F74" s="417"/>
      <c r="G74" s="404">
        <f>SUMIF($B$11:$F$70,G73,$W$11:$AA$70)</f>
        <v>0</v>
      </c>
      <c r="H74" s="404"/>
      <c r="I74" s="404"/>
      <c r="J74" s="404"/>
      <c r="K74" s="419"/>
      <c r="L74" s="420">
        <f>SUMIF($B$11:$F$70,L73,$W$11:$AA$70)</f>
        <v>0</v>
      </c>
      <c r="M74" s="404"/>
      <c r="N74" s="404"/>
      <c r="O74" s="404"/>
      <c r="P74" s="419"/>
      <c r="Q74" s="420">
        <f>SUMIF($B$11:$F$70,Q73,$W$11:$AA$70)</f>
        <v>0</v>
      </c>
      <c r="R74" s="404"/>
      <c r="S74" s="404"/>
      <c r="T74" s="404"/>
      <c r="U74" s="419"/>
      <c r="V74" s="420">
        <f>SUMIF($B$11:$F$70,V73,$W$11:$AA$70)</f>
        <v>0</v>
      </c>
      <c r="W74" s="404"/>
      <c r="X74" s="404"/>
      <c r="Y74" s="404"/>
      <c r="Z74" s="419"/>
      <c r="AA74" s="420">
        <f>SUMIF($B$11:$F$70,AA73,$W$11:$AA$70)</f>
        <v>0</v>
      </c>
      <c r="AB74" s="404"/>
      <c r="AC74" s="404"/>
      <c r="AD74" s="404"/>
      <c r="AE74" s="419"/>
      <c r="AF74" s="420">
        <f>SUMIF($B$11:$F$70,AF73,$W$11:$AA$70)</f>
        <v>0</v>
      </c>
      <c r="AG74" s="404"/>
      <c r="AH74" s="404"/>
      <c r="AI74" s="404"/>
      <c r="AJ74" s="405"/>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row>
    <row r="75" spans="1:75" ht="12" customHeight="1" thickBot="1" x14ac:dyDescent="0.2">
      <c r="B75" s="406" t="s">
        <v>193</v>
      </c>
      <c r="C75" s="407"/>
      <c r="D75" s="407"/>
      <c r="E75" s="407"/>
      <c r="F75" s="408"/>
      <c r="G75" s="410">
        <f>SUMIF($B$11:$F$70,G73,$AB$11:$AF$70)</f>
        <v>0</v>
      </c>
      <c r="H75" s="410"/>
      <c r="I75" s="410"/>
      <c r="J75" s="410"/>
      <c r="K75" s="411"/>
      <c r="L75" s="412">
        <f>SUMIF($B$11:$F$70,L73,$AB$11:$AF$70)</f>
        <v>0</v>
      </c>
      <c r="M75" s="410"/>
      <c r="N75" s="410"/>
      <c r="O75" s="410"/>
      <c r="P75" s="411"/>
      <c r="Q75" s="412">
        <f>SUMIF($B$11:$F$70,Q73,$AB$11:$AF$70)</f>
        <v>0</v>
      </c>
      <c r="R75" s="410"/>
      <c r="S75" s="410"/>
      <c r="T75" s="410"/>
      <c r="U75" s="411"/>
      <c r="V75" s="412">
        <f>SUMIF($B$11:$F$70,V73,$AB$11:$AF$70)</f>
        <v>0</v>
      </c>
      <c r="W75" s="410"/>
      <c r="X75" s="410"/>
      <c r="Y75" s="410"/>
      <c r="Z75" s="411"/>
      <c r="AA75" s="412">
        <f>SUMIF($B$11:$F$70,AA73,$AB$11:$AF$70)</f>
        <v>0</v>
      </c>
      <c r="AB75" s="410"/>
      <c r="AC75" s="410"/>
      <c r="AD75" s="410"/>
      <c r="AE75" s="411"/>
      <c r="AF75" s="412">
        <f>SUMIF($B$11:$F$70,AF73,$AB$11:$AF$70)</f>
        <v>0</v>
      </c>
      <c r="AG75" s="410"/>
      <c r="AH75" s="410"/>
      <c r="AI75" s="410"/>
      <c r="AJ75" s="414"/>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row>
    <row r="76" spans="1:75" ht="12" customHeight="1" x14ac:dyDescent="0.15">
      <c r="B76" s="422" t="s">
        <v>5</v>
      </c>
      <c r="C76" s="423"/>
      <c r="D76" s="423"/>
      <c r="E76" s="423"/>
      <c r="F76" s="424"/>
      <c r="G76" s="425" t="s">
        <v>207</v>
      </c>
      <c r="H76" s="426"/>
      <c r="I76" s="426"/>
      <c r="J76" s="426"/>
      <c r="K76" s="426"/>
      <c r="L76" s="427" t="s">
        <v>208</v>
      </c>
      <c r="M76" s="427"/>
      <c r="N76" s="427"/>
      <c r="O76" s="427"/>
      <c r="P76" s="428"/>
      <c r="Q76" s="429" t="s">
        <v>209</v>
      </c>
      <c r="R76" s="430"/>
      <c r="S76" s="430"/>
      <c r="T76" s="430"/>
      <c r="U76" s="431"/>
      <c r="V76" s="429" t="s">
        <v>210</v>
      </c>
      <c r="W76" s="430"/>
      <c r="X76" s="430"/>
      <c r="Y76" s="430"/>
      <c r="Z76" s="431"/>
      <c r="AA76" s="426" t="s">
        <v>211</v>
      </c>
      <c r="AB76" s="426"/>
      <c r="AC76" s="426"/>
      <c r="AD76" s="426"/>
      <c r="AE76" s="432"/>
      <c r="AF76" s="433" t="s">
        <v>201</v>
      </c>
      <c r="AG76" s="426"/>
      <c r="AH76" s="426"/>
      <c r="AI76" s="426"/>
      <c r="AJ76" s="434"/>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row>
    <row r="77" spans="1:75" ht="12" customHeight="1" x14ac:dyDescent="0.15">
      <c r="B77" s="415" t="s">
        <v>192</v>
      </c>
      <c r="C77" s="416"/>
      <c r="D77" s="416"/>
      <c r="E77" s="416"/>
      <c r="F77" s="417"/>
      <c r="G77" s="418">
        <f>SUMIF($B$11:$F$70,G76,$W$11:$AA$70)</f>
        <v>0</v>
      </c>
      <c r="H77" s="404"/>
      <c r="I77" s="404"/>
      <c r="J77" s="404"/>
      <c r="K77" s="419"/>
      <c r="L77" s="404">
        <f>SUMIF($B$11:$F$70,L76,$W$11:$AA$70)</f>
        <v>0</v>
      </c>
      <c r="M77" s="404"/>
      <c r="N77" s="404"/>
      <c r="O77" s="404"/>
      <c r="P77" s="419"/>
      <c r="Q77" s="420">
        <f>SUMIF($B$11:$F$70,Q76,$W$11:$AA$70)</f>
        <v>0</v>
      </c>
      <c r="R77" s="404"/>
      <c r="S77" s="404"/>
      <c r="T77" s="404"/>
      <c r="U77" s="419"/>
      <c r="V77" s="420">
        <f>SUMIF($B$11:$F$70,V76,$W$11:$AA$70)</f>
        <v>0</v>
      </c>
      <c r="W77" s="404"/>
      <c r="X77" s="404"/>
      <c r="Y77" s="404"/>
      <c r="Z77" s="419"/>
      <c r="AA77" s="420">
        <f>SUMIF($B$11:$F$70,AA76,$W$11:$AA$70)</f>
        <v>0</v>
      </c>
      <c r="AB77" s="404"/>
      <c r="AC77" s="404"/>
      <c r="AD77" s="404"/>
      <c r="AE77" s="421"/>
      <c r="AF77" s="404">
        <f>SUM(G74:AJ74,G77:AE77)</f>
        <v>0</v>
      </c>
      <c r="AG77" s="404"/>
      <c r="AH77" s="404"/>
      <c r="AI77" s="404"/>
      <c r="AJ77" s="405"/>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row>
    <row r="78" spans="1:75" ht="12" customHeight="1" thickBot="1" x14ac:dyDescent="0.2">
      <c r="B78" s="406" t="s">
        <v>193</v>
      </c>
      <c r="C78" s="407"/>
      <c r="D78" s="407"/>
      <c r="E78" s="407"/>
      <c r="F78" s="408"/>
      <c r="G78" s="409">
        <f>SUMIF($B$11:$F$70,G76,$AB$11:$AF$70)</f>
        <v>0</v>
      </c>
      <c r="H78" s="410"/>
      <c r="I78" s="410"/>
      <c r="J78" s="410"/>
      <c r="K78" s="411"/>
      <c r="L78" s="410">
        <f>SUMIF($B$11:$F$70,L76,$AB$11:$AF$70)</f>
        <v>0</v>
      </c>
      <c r="M78" s="410"/>
      <c r="N78" s="410"/>
      <c r="O78" s="410"/>
      <c r="P78" s="411"/>
      <c r="Q78" s="410">
        <f>SUMIF($B$11:$F$70,Q76,$AB$11:$AF$70)</f>
        <v>0</v>
      </c>
      <c r="R78" s="410"/>
      <c r="S78" s="410"/>
      <c r="T78" s="410"/>
      <c r="U78" s="411"/>
      <c r="V78" s="410">
        <f>SUMIF($B$11:$F$70,V76,$AB$11:$AF$70)</f>
        <v>0</v>
      </c>
      <c r="W78" s="410"/>
      <c r="X78" s="410"/>
      <c r="Y78" s="410"/>
      <c r="Z78" s="411"/>
      <c r="AA78" s="412">
        <f>SUMIF($B$11:$F$70,AA76,$AB$11:$AF$70)</f>
        <v>0</v>
      </c>
      <c r="AB78" s="410"/>
      <c r="AC78" s="410"/>
      <c r="AD78" s="410"/>
      <c r="AE78" s="413"/>
      <c r="AF78" s="410">
        <f>SUM(G75:AJ75,G78:AE78)</f>
        <v>0</v>
      </c>
      <c r="AG78" s="410"/>
      <c r="AH78" s="410"/>
      <c r="AI78" s="410"/>
      <c r="AJ78" s="414"/>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row>
    <row r="79" spans="1:75" ht="13.5" customHeight="1" x14ac:dyDescent="0.15"/>
    <row r="80" spans="1:75" s="1" customFormat="1" ht="12" customHeight="1" x14ac:dyDescent="0.15">
      <c r="B80" s="231" t="s">
        <v>212</v>
      </c>
      <c r="C80" s="231"/>
      <c r="D80" s="231"/>
      <c r="E80" s="231"/>
      <c r="F80" s="231"/>
      <c r="G80" s="231"/>
      <c r="H80" s="231"/>
      <c r="I80" s="231"/>
      <c r="J80" s="231"/>
      <c r="K80" s="231"/>
      <c r="L80" s="231"/>
      <c r="M80" s="231"/>
      <c r="N80" s="231"/>
      <c r="O80" s="231"/>
      <c r="P80" s="231"/>
      <c r="Q80" s="231"/>
      <c r="R80" s="231"/>
      <c r="S80" s="231"/>
      <c r="T80" s="231"/>
      <c r="U80" s="231"/>
      <c r="V80" s="231"/>
      <c r="W80" s="81"/>
      <c r="X80" s="81"/>
      <c r="Y80" s="81"/>
      <c r="Z80" s="81"/>
      <c r="AA80" s="401" t="s">
        <v>213</v>
      </c>
      <c r="AB80" s="401"/>
      <c r="AC80" s="401"/>
      <c r="AD80" s="401"/>
      <c r="AE80" s="401"/>
      <c r="AF80" s="80"/>
      <c r="AG80" s="80"/>
      <c r="AI80" s="72"/>
      <c r="AJ80" s="2"/>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row>
    <row r="81" spans="2:75" s="1" customFormat="1" ht="24" customHeight="1" x14ac:dyDescent="0.15">
      <c r="B81" s="394" t="s">
        <v>214</v>
      </c>
      <c r="C81" s="394"/>
      <c r="D81" s="394" t="s">
        <v>215</v>
      </c>
      <c r="E81" s="394"/>
      <c r="F81" s="394"/>
      <c r="G81" s="394"/>
      <c r="H81" s="394"/>
      <c r="I81" s="402" t="s">
        <v>216</v>
      </c>
      <c r="J81" s="402"/>
      <c r="K81" s="402"/>
      <c r="L81" s="402"/>
      <c r="M81" s="402" t="s">
        <v>217</v>
      </c>
      <c r="N81" s="402"/>
      <c r="O81" s="402"/>
      <c r="P81" s="402"/>
      <c r="Q81" s="394" t="s">
        <v>218</v>
      </c>
      <c r="R81" s="394"/>
      <c r="S81" s="394"/>
      <c r="T81" s="394"/>
      <c r="U81" s="394"/>
      <c r="V81" s="403" t="s">
        <v>219</v>
      </c>
      <c r="W81" s="403"/>
      <c r="X81" s="403"/>
      <c r="Y81" s="403"/>
      <c r="Z81" s="403"/>
      <c r="AA81" s="394" t="s">
        <v>220</v>
      </c>
      <c r="AB81" s="394"/>
      <c r="AC81" s="394"/>
      <c r="AD81" s="394"/>
      <c r="AE81" s="394"/>
      <c r="AF81" s="400"/>
      <c r="AG81" s="400"/>
      <c r="AH81" s="400"/>
      <c r="AI81" s="73"/>
      <c r="AJ81" s="73"/>
      <c r="AK81" s="3"/>
      <c r="AL81" s="3"/>
      <c r="AM81" s="3"/>
      <c r="AN81" s="242" t="s">
        <v>202</v>
      </c>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c r="BR81" s="243"/>
      <c r="BS81" s="243"/>
      <c r="BT81" s="243"/>
      <c r="BU81" s="243"/>
      <c r="BV81" s="243"/>
      <c r="BW81" s="244"/>
    </row>
    <row r="82" spans="2:75" s="1" customFormat="1" ht="24" customHeight="1" x14ac:dyDescent="0.15">
      <c r="B82" s="394">
        <v>1</v>
      </c>
      <c r="C82" s="394"/>
      <c r="D82" s="394"/>
      <c r="E82" s="394"/>
      <c r="F82" s="394"/>
      <c r="G82" s="394"/>
      <c r="H82" s="394"/>
      <c r="I82" s="395"/>
      <c r="J82" s="395"/>
      <c r="K82" s="395"/>
      <c r="L82" s="395"/>
      <c r="M82" s="395"/>
      <c r="N82" s="395"/>
      <c r="O82" s="395"/>
      <c r="P82" s="395"/>
      <c r="Q82" s="396"/>
      <c r="R82" s="397"/>
      <c r="S82" s="397"/>
      <c r="T82" s="397"/>
      <c r="U82" s="397"/>
      <c r="V82" s="398">
        <f>IFERROR(ROUND(M82*Q82,0),0)</f>
        <v>0</v>
      </c>
      <c r="W82" s="398"/>
      <c r="X82" s="398"/>
      <c r="Y82" s="398"/>
      <c r="Z82" s="398"/>
      <c r="AA82" s="393">
        <f>IFERROR(ROUND(I82/V82,0),0)</f>
        <v>0</v>
      </c>
      <c r="AB82" s="393"/>
      <c r="AC82" s="393"/>
      <c r="AD82" s="393"/>
      <c r="AE82" s="393"/>
      <c r="AF82" s="400"/>
      <c r="AG82" s="400"/>
      <c r="AH82" s="400"/>
      <c r="AI82" s="73"/>
      <c r="AJ82" s="7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row>
    <row r="83" spans="2:75" s="1" customFormat="1" ht="24" customHeight="1" x14ac:dyDescent="0.15">
      <c r="B83" s="394">
        <v>2</v>
      </c>
      <c r="C83" s="394"/>
      <c r="D83" s="394"/>
      <c r="E83" s="394"/>
      <c r="F83" s="394"/>
      <c r="G83" s="394"/>
      <c r="H83" s="394"/>
      <c r="I83" s="395"/>
      <c r="J83" s="395"/>
      <c r="K83" s="395"/>
      <c r="L83" s="395"/>
      <c r="M83" s="395"/>
      <c r="N83" s="395"/>
      <c r="O83" s="395"/>
      <c r="P83" s="395"/>
      <c r="Q83" s="396"/>
      <c r="R83" s="397"/>
      <c r="S83" s="397"/>
      <c r="T83" s="397"/>
      <c r="U83" s="397"/>
      <c r="V83" s="398">
        <f>IFERROR(ROUND(M83*Q83,0),0)</f>
        <v>0</v>
      </c>
      <c r="W83" s="398"/>
      <c r="X83" s="398"/>
      <c r="Y83" s="398"/>
      <c r="Z83" s="398"/>
      <c r="AA83" s="393">
        <f>IFERROR(ROUND(I83/V83,0),0)</f>
        <v>0</v>
      </c>
      <c r="AB83" s="393"/>
      <c r="AC83" s="393"/>
      <c r="AD83" s="393"/>
      <c r="AE83" s="393"/>
      <c r="AF83" s="400"/>
      <c r="AG83" s="400"/>
      <c r="AH83" s="400"/>
      <c r="AI83" s="73"/>
      <c r="AJ83" s="7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row>
    <row r="84" spans="2:75" s="1" customFormat="1" ht="24" customHeight="1" x14ac:dyDescent="0.15">
      <c r="B84" s="394">
        <v>3</v>
      </c>
      <c r="C84" s="394"/>
      <c r="D84" s="394"/>
      <c r="E84" s="394"/>
      <c r="F84" s="394"/>
      <c r="G84" s="394"/>
      <c r="H84" s="394"/>
      <c r="I84" s="395"/>
      <c r="J84" s="395"/>
      <c r="K84" s="395"/>
      <c r="L84" s="395"/>
      <c r="M84" s="395"/>
      <c r="N84" s="395"/>
      <c r="O84" s="395"/>
      <c r="P84" s="395"/>
      <c r="Q84" s="396"/>
      <c r="R84" s="397"/>
      <c r="S84" s="397"/>
      <c r="T84" s="397"/>
      <c r="U84" s="397"/>
      <c r="V84" s="398">
        <f>IFERROR(ROUND(M84*Q84,0),0)</f>
        <v>0</v>
      </c>
      <c r="W84" s="398"/>
      <c r="X84" s="398"/>
      <c r="Y84" s="398"/>
      <c r="Z84" s="398"/>
      <c r="AA84" s="393">
        <f>IFERROR(ROUND(I84/V84,0),0)</f>
        <v>0</v>
      </c>
      <c r="AB84" s="393"/>
      <c r="AC84" s="393"/>
      <c r="AD84" s="393"/>
      <c r="AE84" s="393"/>
      <c r="AF84" s="400"/>
      <c r="AG84" s="400"/>
      <c r="AH84" s="400"/>
      <c r="AI84" s="73"/>
      <c r="AJ84" s="7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row>
    <row r="85" spans="2:75" s="1" customFormat="1" ht="24" hidden="1" customHeight="1" x14ac:dyDescent="0.15">
      <c r="B85" s="394">
        <v>4</v>
      </c>
      <c r="C85" s="394"/>
      <c r="D85" s="394"/>
      <c r="E85" s="394"/>
      <c r="F85" s="394"/>
      <c r="G85" s="394"/>
      <c r="H85" s="394"/>
      <c r="I85" s="395"/>
      <c r="J85" s="395"/>
      <c r="K85" s="395"/>
      <c r="L85" s="395"/>
      <c r="M85" s="395"/>
      <c r="N85" s="395"/>
      <c r="O85" s="395"/>
      <c r="P85" s="395"/>
      <c r="Q85" s="396"/>
      <c r="R85" s="397"/>
      <c r="S85" s="397"/>
      <c r="T85" s="397"/>
      <c r="U85" s="397"/>
      <c r="V85" s="398"/>
      <c r="W85" s="398"/>
      <c r="X85" s="398"/>
      <c r="Y85" s="398"/>
      <c r="Z85" s="398"/>
      <c r="AA85" s="393"/>
      <c r="AB85" s="393"/>
      <c r="AC85" s="393"/>
      <c r="AD85" s="393"/>
      <c r="AE85" s="393"/>
      <c r="AF85" s="399"/>
      <c r="AG85" s="399"/>
      <c r="AH85" s="399"/>
      <c r="AI85" s="73"/>
      <c r="AJ85" s="7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row>
    <row r="86" spans="2:75" s="1" customFormat="1" ht="24" hidden="1" customHeight="1" x14ac:dyDescent="0.15">
      <c r="B86" s="394">
        <v>5</v>
      </c>
      <c r="C86" s="394"/>
      <c r="D86" s="394"/>
      <c r="E86" s="394"/>
      <c r="F86" s="394"/>
      <c r="G86" s="394"/>
      <c r="H86" s="394"/>
      <c r="I86" s="395"/>
      <c r="J86" s="395"/>
      <c r="K86" s="395"/>
      <c r="L86" s="395"/>
      <c r="M86" s="395"/>
      <c r="N86" s="395"/>
      <c r="O86" s="395"/>
      <c r="P86" s="395"/>
      <c r="Q86" s="396"/>
      <c r="R86" s="397"/>
      <c r="S86" s="397"/>
      <c r="T86" s="397"/>
      <c r="U86" s="397"/>
      <c r="V86" s="398"/>
      <c r="W86" s="398"/>
      <c r="X86" s="398"/>
      <c r="Y86" s="398"/>
      <c r="Z86" s="398"/>
      <c r="AA86" s="393"/>
      <c r="AB86" s="393"/>
      <c r="AC86" s="393"/>
      <c r="AD86" s="393"/>
      <c r="AE86" s="393"/>
      <c r="AF86" s="77"/>
      <c r="AG86" s="77"/>
      <c r="AH86" s="77"/>
      <c r="AI86" s="73"/>
      <c r="AJ86" s="7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row>
    <row r="87" spans="2:75" s="1" customFormat="1" ht="24" hidden="1" customHeight="1" x14ac:dyDescent="0.15">
      <c r="B87" s="394">
        <v>6</v>
      </c>
      <c r="C87" s="394"/>
      <c r="D87" s="394"/>
      <c r="E87" s="394"/>
      <c r="F87" s="394"/>
      <c r="G87" s="394"/>
      <c r="H87" s="394"/>
      <c r="I87" s="395"/>
      <c r="J87" s="395"/>
      <c r="K87" s="395"/>
      <c r="L87" s="395"/>
      <c r="M87" s="395"/>
      <c r="N87" s="395"/>
      <c r="O87" s="395"/>
      <c r="P87" s="395"/>
      <c r="Q87" s="396"/>
      <c r="R87" s="397"/>
      <c r="S87" s="397"/>
      <c r="T87" s="397"/>
      <c r="U87" s="397"/>
      <c r="V87" s="398"/>
      <c r="W87" s="398"/>
      <c r="X87" s="398"/>
      <c r="Y87" s="398"/>
      <c r="Z87" s="398"/>
      <c r="AA87" s="393"/>
      <c r="AB87" s="393"/>
      <c r="AC87" s="393"/>
      <c r="AD87" s="393"/>
      <c r="AE87" s="393"/>
      <c r="AF87" s="77"/>
      <c r="AG87" s="77"/>
      <c r="AH87" s="77"/>
      <c r="AI87" s="73"/>
      <c r="AJ87" s="7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row>
    <row r="88" spans="2:75" s="1" customFormat="1" ht="24" hidden="1" customHeight="1" x14ac:dyDescent="0.15">
      <c r="B88" s="394">
        <v>7</v>
      </c>
      <c r="C88" s="394"/>
      <c r="D88" s="394"/>
      <c r="E88" s="394"/>
      <c r="F88" s="394"/>
      <c r="G88" s="394"/>
      <c r="H88" s="394"/>
      <c r="I88" s="395"/>
      <c r="J88" s="395"/>
      <c r="K88" s="395"/>
      <c r="L88" s="395"/>
      <c r="M88" s="395"/>
      <c r="N88" s="395"/>
      <c r="O88" s="395"/>
      <c r="P88" s="395"/>
      <c r="Q88" s="396"/>
      <c r="R88" s="397"/>
      <c r="S88" s="397"/>
      <c r="T88" s="397"/>
      <c r="U88" s="397"/>
      <c r="V88" s="398"/>
      <c r="W88" s="398"/>
      <c r="X88" s="398"/>
      <c r="Y88" s="398"/>
      <c r="Z88" s="398"/>
      <c r="AA88" s="393"/>
      <c r="AB88" s="393"/>
      <c r="AC88" s="393"/>
      <c r="AD88" s="393"/>
      <c r="AE88" s="393"/>
      <c r="AF88" s="77"/>
      <c r="AG88" s="77"/>
      <c r="AH88" s="77"/>
      <c r="AI88" s="73"/>
      <c r="AJ88" s="7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row>
    <row r="89" spans="2:75" s="1" customFormat="1" ht="24" hidden="1" customHeight="1" x14ac:dyDescent="0.15">
      <c r="B89" s="394">
        <v>8</v>
      </c>
      <c r="C89" s="394"/>
      <c r="D89" s="394"/>
      <c r="E89" s="394"/>
      <c r="F89" s="394"/>
      <c r="G89" s="394"/>
      <c r="H89" s="394"/>
      <c r="I89" s="395"/>
      <c r="J89" s="395"/>
      <c r="K89" s="395"/>
      <c r="L89" s="395"/>
      <c r="M89" s="395"/>
      <c r="N89" s="395"/>
      <c r="O89" s="395"/>
      <c r="P89" s="395"/>
      <c r="Q89" s="396"/>
      <c r="R89" s="397"/>
      <c r="S89" s="397"/>
      <c r="T89" s="397"/>
      <c r="U89" s="397"/>
      <c r="V89" s="398"/>
      <c r="W89" s="398"/>
      <c r="X89" s="398"/>
      <c r="Y89" s="398"/>
      <c r="Z89" s="398"/>
      <c r="AA89" s="393"/>
      <c r="AB89" s="393"/>
      <c r="AC89" s="393"/>
      <c r="AD89" s="393"/>
      <c r="AE89" s="393"/>
      <c r="AF89" s="77"/>
      <c r="AG89" s="77"/>
      <c r="AH89" s="77"/>
      <c r="AI89" s="73"/>
      <c r="AJ89" s="7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row>
    <row r="90" spans="2:75" x14ac:dyDescent="0.15">
      <c r="B90" s="94" t="s">
        <v>221</v>
      </c>
    </row>
  </sheetData>
  <sheetProtection sheet="1" formatCells="0" formatColumns="0" formatRows="0"/>
  <mergeCells count="475">
    <mergeCell ref="A9:A10"/>
    <mergeCell ref="B9:F10"/>
    <mergeCell ref="G9:V10"/>
    <mergeCell ref="W9:AA10"/>
    <mergeCell ref="AB9:AK9"/>
    <mergeCell ref="AB10:AF10"/>
    <mergeCell ref="AG10:AK10"/>
    <mergeCell ref="A1:AK1"/>
    <mergeCell ref="A2:AK2"/>
    <mergeCell ref="A4:G4"/>
    <mergeCell ref="H4:AK4"/>
    <mergeCell ref="A5:G6"/>
    <mergeCell ref="H5:AK5"/>
    <mergeCell ref="H6:O6"/>
    <mergeCell ref="P6:AI6"/>
    <mergeCell ref="AJ6:AK6"/>
    <mergeCell ref="B12:F12"/>
    <mergeCell ref="G12:V12"/>
    <mergeCell ref="W12:AA12"/>
    <mergeCell ref="AB12:AF12"/>
    <mergeCell ref="AG12:AK12"/>
    <mergeCell ref="AN12:BQ12"/>
    <mergeCell ref="B11:F11"/>
    <mergeCell ref="G11:V11"/>
    <mergeCell ref="W11:AA11"/>
    <mergeCell ref="AB11:AF11"/>
    <mergeCell ref="AG11:AK11"/>
    <mergeCell ref="AN11:BQ11"/>
    <mergeCell ref="B14:F14"/>
    <mergeCell ref="G14:V14"/>
    <mergeCell ref="W14:AA14"/>
    <mergeCell ref="AB14:AF14"/>
    <mergeCell ref="AG14:AK14"/>
    <mergeCell ref="AN14:BQ14"/>
    <mergeCell ref="B13:F13"/>
    <mergeCell ref="G13:V13"/>
    <mergeCell ref="W13:AA13"/>
    <mergeCell ref="AB13:AF13"/>
    <mergeCell ref="AG13:AK13"/>
    <mergeCell ref="AN13:BQ13"/>
    <mergeCell ref="B16:F16"/>
    <mergeCell ref="G16:V16"/>
    <mergeCell ref="W16:AA16"/>
    <mergeCell ref="AB16:AF16"/>
    <mergeCell ref="AG16:AK16"/>
    <mergeCell ref="AN16:BQ16"/>
    <mergeCell ref="B15:F15"/>
    <mergeCell ref="G15:V15"/>
    <mergeCell ref="W15:AA15"/>
    <mergeCell ref="AB15:AF15"/>
    <mergeCell ref="AG15:AK15"/>
    <mergeCell ref="AN15:BQ15"/>
    <mergeCell ref="B18:F18"/>
    <mergeCell ref="G18:V18"/>
    <mergeCell ref="W18:AA18"/>
    <mergeCell ref="AB18:AF18"/>
    <mergeCell ref="AG18:AK18"/>
    <mergeCell ref="AN18:BQ18"/>
    <mergeCell ref="B17:F17"/>
    <mergeCell ref="G17:V17"/>
    <mergeCell ref="W17:AA17"/>
    <mergeCell ref="AB17:AF17"/>
    <mergeCell ref="AG17:AK17"/>
    <mergeCell ref="AN17:BQ17"/>
    <mergeCell ref="B20:F20"/>
    <mergeCell ref="G20:V20"/>
    <mergeCell ref="W20:AA20"/>
    <mergeCell ref="AB20:AF20"/>
    <mergeCell ref="AG20:AK20"/>
    <mergeCell ref="AN20:BQ20"/>
    <mergeCell ref="B19:F19"/>
    <mergeCell ref="G19:V19"/>
    <mergeCell ref="W19:AA19"/>
    <mergeCell ref="AB19:AF19"/>
    <mergeCell ref="AG19:AK19"/>
    <mergeCell ref="AN19:BQ19"/>
    <mergeCell ref="B22:F22"/>
    <mergeCell ref="G22:V22"/>
    <mergeCell ref="W22:AA22"/>
    <mergeCell ref="AB22:AF22"/>
    <mergeCell ref="AG22:AK22"/>
    <mergeCell ref="AN22:BQ22"/>
    <mergeCell ref="B21:F21"/>
    <mergeCell ref="G21:V21"/>
    <mergeCell ref="W21:AA21"/>
    <mergeCell ref="AB21:AF21"/>
    <mergeCell ref="AG21:AK21"/>
    <mergeCell ref="AN21:BQ21"/>
    <mergeCell ref="B24:F24"/>
    <mergeCell ref="G24:V24"/>
    <mergeCell ref="W24:AA24"/>
    <mergeCell ref="AB24:AF24"/>
    <mergeCell ref="AG24:AK24"/>
    <mergeCell ref="AN24:BQ24"/>
    <mergeCell ref="B23:F23"/>
    <mergeCell ref="G23:V23"/>
    <mergeCell ref="W23:AA23"/>
    <mergeCell ref="AB23:AF23"/>
    <mergeCell ref="AG23:AK23"/>
    <mergeCell ref="AN23:BQ23"/>
    <mergeCell ref="B26:F26"/>
    <mergeCell ref="G26:V26"/>
    <mergeCell ref="W26:AA26"/>
    <mergeCell ref="AB26:AF26"/>
    <mergeCell ref="AG26:AK26"/>
    <mergeCell ref="AN26:BQ26"/>
    <mergeCell ref="B25:F25"/>
    <mergeCell ref="G25:V25"/>
    <mergeCell ref="W25:AA25"/>
    <mergeCell ref="AB25:AF25"/>
    <mergeCell ref="AG25:AK25"/>
    <mergeCell ref="AN25:BQ25"/>
    <mergeCell ref="B28:F28"/>
    <mergeCell ref="G28:V28"/>
    <mergeCell ref="W28:AA28"/>
    <mergeCell ref="AB28:AF28"/>
    <mergeCell ref="AG28:AK28"/>
    <mergeCell ref="AN28:BQ28"/>
    <mergeCell ref="B27:F27"/>
    <mergeCell ref="G27:V27"/>
    <mergeCell ref="W27:AA27"/>
    <mergeCell ref="AB27:AF27"/>
    <mergeCell ref="AG27:AK27"/>
    <mergeCell ref="AN27:BQ27"/>
    <mergeCell ref="B30:F30"/>
    <mergeCell ref="G30:V30"/>
    <mergeCell ref="W30:AA30"/>
    <mergeCell ref="AB30:AF30"/>
    <mergeCell ref="AG30:AK30"/>
    <mergeCell ref="AN30:BQ30"/>
    <mergeCell ref="B29:F29"/>
    <mergeCell ref="G29:V29"/>
    <mergeCell ref="W29:AA29"/>
    <mergeCell ref="AB29:AF29"/>
    <mergeCell ref="AG29:AK29"/>
    <mergeCell ref="AN29:BQ29"/>
    <mergeCell ref="B31:F31"/>
    <mergeCell ref="G31:V31"/>
    <mergeCell ref="W31:AA31"/>
    <mergeCell ref="AB31:AF31"/>
    <mergeCell ref="AG31:AK31"/>
    <mergeCell ref="B32:F32"/>
    <mergeCell ref="G32:V32"/>
    <mergeCell ref="W32:AA32"/>
    <mergeCell ref="AB32:AF32"/>
    <mergeCell ref="AG32:AK32"/>
    <mergeCell ref="B33:F33"/>
    <mergeCell ref="G33:V33"/>
    <mergeCell ref="W33:AA33"/>
    <mergeCell ref="AB33:AF33"/>
    <mergeCell ref="AG33:AK33"/>
    <mergeCell ref="B34:F34"/>
    <mergeCell ref="G34:V34"/>
    <mergeCell ref="W34:AA34"/>
    <mergeCell ref="AB34:AF34"/>
    <mergeCell ref="AG34:AK34"/>
    <mergeCell ref="B35:F35"/>
    <mergeCell ref="G35:V35"/>
    <mergeCell ref="W35:AA35"/>
    <mergeCell ref="AB35:AF35"/>
    <mergeCell ref="AG35:AK35"/>
    <mergeCell ref="B36:F36"/>
    <mergeCell ref="G36:V36"/>
    <mergeCell ref="W36:AA36"/>
    <mergeCell ref="AB36:AF36"/>
    <mergeCell ref="AG36:AK36"/>
    <mergeCell ref="B37:F37"/>
    <mergeCell ref="G37:V37"/>
    <mergeCell ref="W37:AA37"/>
    <mergeCell ref="AB37:AF37"/>
    <mergeCell ref="AG37:AK37"/>
    <mergeCell ref="B38:F38"/>
    <mergeCell ref="G38:V38"/>
    <mergeCell ref="W38:AA38"/>
    <mergeCell ref="AB38:AF38"/>
    <mergeCell ref="AG38:AK38"/>
    <mergeCell ref="B39:F39"/>
    <mergeCell ref="G39:V39"/>
    <mergeCell ref="W39:AA39"/>
    <mergeCell ref="AB39:AF39"/>
    <mergeCell ref="AG39:AK39"/>
    <mergeCell ref="B40:F40"/>
    <mergeCell ref="G40:V40"/>
    <mergeCell ref="W40:AA40"/>
    <mergeCell ref="AB40:AF40"/>
    <mergeCell ref="AG40:AK40"/>
    <mergeCell ref="B41:F41"/>
    <mergeCell ref="G41:V41"/>
    <mergeCell ref="W41:AA41"/>
    <mergeCell ref="AB41:AF41"/>
    <mergeCell ref="AG41:AK41"/>
    <mergeCell ref="B42:F42"/>
    <mergeCell ref="G42:V42"/>
    <mergeCell ref="W42:AA42"/>
    <mergeCell ref="AB42:AF42"/>
    <mergeCell ref="AG42:AK42"/>
    <mergeCell ref="B43:F43"/>
    <mergeCell ref="G43:V43"/>
    <mergeCell ref="W43:AA43"/>
    <mergeCell ref="AB43:AF43"/>
    <mergeCell ref="AG43:AK43"/>
    <mergeCell ref="B44:F44"/>
    <mergeCell ref="G44:V44"/>
    <mergeCell ref="W44:AA44"/>
    <mergeCell ref="AB44:AF44"/>
    <mergeCell ref="AG44:AK44"/>
    <mergeCell ref="B45:F45"/>
    <mergeCell ref="G45:V45"/>
    <mergeCell ref="W45:AA45"/>
    <mergeCell ref="AB45:AF45"/>
    <mergeCell ref="AG45:AK45"/>
    <mergeCell ref="B46:F46"/>
    <mergeCell ref="G46:V46"/>
    <mergeCell ref="W46:AA46"/>
    <mergeCell ref="AB46:AF46"/>
    <mergeCell ref="AG46:AK46"/>
    <mergeCell ref="B47:F47"/>
    <mergeCell ref="G47:V47"/>
    <mergeCell ref="W47:AA47"/>
    <mergeCell ref="AB47:AF47"/>
    <mergeCell ref="AG47:AK47"/>
    <mergeCell ref="B48:F48"/>
    <mergeCell ref="G48:V48"/>
    <mergeCell ref="W48:AA48"/>
    <mergeCell ref="AB48:AF48"/>
    <mergeCell ref="AG48:AK48"/>
    <mergeCell ref="B51:F51"/>
    <mergeCell ref="G51:V51"/>
    <mergeCell ref="W51:AA51"/>
    <mergeCell ref="AB51:AF51"/>
    <mergeCell ref="AG51:AK51"/>
    <mergeCell ref="AN51:BQ51"/>
    <mergeCell ref="B49:F49"/>
    <mergeCell ref="G49:V49"/>
    <mergeCell ref="W49:AA49"/>
    <mergeCell ref="AB49:AF49"/>
    <mergeCell ref="AG49:AK49"/>
    <mergeCell ref="B50:F50"/>
    <mergeCell ref="G50:V50"/>
    <mergeCell ref="W50:AA50"/>
    <mergeCell ref="AB50:AF50"/>
    <mergeCell ref="AG50:AK50"/>
    <mergeCell ref="B53:F53"/>
    <mergeCell ref="G53:V53"/>
    <mergeCell ref="W53:AA53"/>
    <mergeCell ref="AB53:AF53"/>
    <mergeCell ref="AG53:AK53"/>
    <mergeCell ref="AN53:BQ53"/>
    <mergeCell ref="B52:F52"/>
    <mergeCell ref="G52:V52"/>
    <mergeCell ref="W52:AA52"/>
    <mergeCell ref="AB52:AF52"/>
    <mergeCell ref="AG52:AK52"/>
    <mergeCell ref="AN52:BQ52"/>
    <mergeCell ref="B55:F55"/>
    <mergeCell ref="G55:V55"/>
    <mergeCell ref="W55:AA55"/>
    <mergeCell ref="AB55:AF55"/>
    <mergeCell ref="AG55:AK55"/>
    <mergeCell ref="AN55:BQ55"/>
    <mergeCell ref="B54:F54"/>
    <mergeCell ref="G54:V54"/>
    <mergeCell ref="W54:AA54"/>
    <mergeCell ref="AB54:AF54"/>
    <mergeCell ref="AG54:AK54"/>
    <mergeCell ref="AN54:BQ54"/>
    <mergeCell ref="B57:F57"/>
    <mergeCell ref="G57:V57"/>
    <mergeCell ref="W57:AA57"/>
    <mergeCell ref="AB57:AF57"/>
    <mergeCell ref="AG57:AK57"/>
    <mergeCell ref="AN57:BQ57"/>
    <mergeCell ref="B56:F56"/>
    <mergeCell ref="G56:V56"/>
    <mergeCell ref="W56:AA56"/>
    <mergeCell ref="AB56:AF56"/>
    <mergeCell ref="AG56:AK56"/>
    <mergeCell ref="AN56:BQ56"/>
    <mergeCell ref="B59:F59"/>
    <mergeCell ref="G59:V59"/>
    <mergeCell ref="W59:AA59"/>
    <mergeCell ref="AB59:AF59"/>
    <mergeCell ref="AG59:AK59"/>
    <mergeCell ref="AN59:BQ59"/>
    <mergeCell ref="B58:F58"/>
    <mergeCell ref="G58:V58"/>
    <mergeCell ref="W58:AA58"/>
    <mergeCell ref="AB58:AF58"/>
    <mergeCell ref="AG58:AK58"/>
    <mergeCell ref="AN58:BQ58"/>
    <mergeCell ref="B61:F61"/>
    <mergeCell ref="G61:V61"/>
    <mergeCell ref="W61:AA61"/>
    <mergeCell ref="AB61:AF61"/>
    <mergeCell ref="AG61:AK61"/>
    <mergeCell ref="AN61:BQ61"/>
    <mergeCell ref="B60:F60"/>
    <mergeCell ref="G60:V60"/>
    <mergeCell ref="W60:AA60"/>
    <mergeCell ref="AB60:AF60"/>
    <mergeCell ref="AG60:AK60"/>
    <mergeCell ref="AN60:BQ60"/>
    <mergeCell ref="B63:F63"/>
    <mergeCell ref="G63:V63"/>
    <mergeCell ref="W63:AA63"/>
    <mergeCell ref="AB63:AF63"/>
    <mergeCell ref="AG63:AK63"/>
    <mergeCell ref="AN63:BQ63"/>
    <mergeCell ref="B62:F62"/>
    <mergeCell ref="G62:V62"/>
    <mergeCell ref="W62:AA62"/>
    <mergeCell ref="AB62:AF62"/>
    <mergeCell ref="AG62:AK62"/>
    <mergeCell ref="AN62:BQ62"/>
    <mergeCell ref="B65:F65"/>
    <mergeCell ref="G65:V65"/>
    <mergeCell ref="W65:AA65"/>
    <mergeCell ref="AB65:AF65"/>
    <mergeCell ref="AG65:AK65"/>
    <mergeCell ref="AN65:BQ65"/>
    <mergeCell ref="B64:F64"/>
    <mergeCell ref="G64:V64"/>
    <mergeCell ref="W64:AA64"/>
    <mergeCell ref="AB64:AF64"/>
    <mergeCell ref="AG64:AK64"/>
    <mergeCell ref="AN64:BQ64"/>
    <mergeCell ref="B67:F67"/>
    <mergeCell ref="G67:V67"/>
    <mergeCell ref="W67:AA67"/>
    <mergeCell ref="AB67:AF67"/>
    <mergeCell ref="AG67:AK67"/>
    <mergeCell ref="AN67:BQ67"/>
    <mergeCell ref="B66:F66"/>
    <mergeCell ref="G66:V66"/>
    <mergeCell ref="W66:AA66"/>
    <mergeCell ref="AB66:AF66"/>
    <mergeCell ref="AG66:AK66"/>
    <mergeCell ref="AN66:BQ66"/>
    <mergeCell ref="B69:F69"/>
    <mergeCell ref="G69:V69"/>
    <mergeCell ref="W69:AA69"/>
    <mergeCell ref="AB69:AF69"/>
    <mergeCell ref="AG69:AK69"/>
    <mergeCell ref="AN69:BQ69"/>
    <mergeCell ref="B68:F68"/>
    <mergeCell ref="G68:V68"/>
    <mergeCell ref="W68:AA68"/>
    <mergeCell ref="AB68:AF68"/>
    <mergeCell ref="AG68:AK68"/>
    <mergeCell ref="AN68:BQ68"/>
    <mergeCell ref="A71:F71"/>
    <mergeCell ref="G71:V71"/>
    <mergeCell ref="W71:AA71"/>
    <mergeCell ref="AB71:AF71"/>
    <mergeCell ref="AG71:AK71"/>
    <mergeCell ref="AN71:BW71"/>
    <mergeCell ref="B70:F70"/>
    <mergeCell ref="G70:V70"/>
    <mergeCell ref="W70:AA70"/>
    <mergeCell ref="AB70:AF70"/>
    <mergeCell ref="AG70:AK70"/>
    <mergeCell ref="AN70:BQ70"/>
    <mergeCell ref="AF73:AJ73"/>
    <mergeCell ref="B74:F74"/>
    <mergeCell ref="G74:K74"/>
    <mergeCell ref="L74:P74"/>
    <mergeCell ref="Q74:U74"/>
    <mergeCell ref="V74:Z74"/>
    <mergeCell ref="AA74:AE74"/>
    <mergeCell ref="AF74:AJ74"/>
    <mergeCell ref="B73:F73"/>
    <mergeCell ref="G73:K73"/>
    <mergeCell ref="L73:P73"/>
    <mergeCell ref="Q73:U73"/>
    <mergeCell ref="V73:Z73"/>
    <mergeCell ref="AA73:AE73"/>
    <mergeCell ref="AF75:AJ75"/>
    <mergeCell ref="B76:F76"/>
    <mergeCell ref="G76:K76"/>
    <mergeCell ref="L76:P76"/>
    <mergeCell ref="Q76:U76"/>
    <mergeCell ref="V76:Z76"/>
    <mergeCell ref="AA76:AE76"/>
    <mergeCell ref="AF76:AJ76"/>
    <mergeCell ref="B75:F75"/>
    <mergeCell ref="G75:K75"/>
    <mergeCell ref="L75:P75"/>
    <mergeCell ref="Q75:U75"/>
    <mergeCell ref="V75:Z75"/>
    <mergeCell ref="AA75:AE75"/>
    <mergeCell ref="AF77:AJ77"/>
    <mergeCell ref="B78:F78"/>
    <mergeCell ref="G78:K78"/>
    <mergeCell ref="L78:P78"/>
    <mergeCell ref="Q78:U78"/>
    <mergeCell ref="V78:Z78"/>
    <mergeCell ref="AA78:AE78"/>
    <mergeCell ref="AF78:AJ78"/>
    <mergeCell ref="B77:F77"/>
    <mergeCell ref="G77:K77"/>
    <mergeCell ref="L77:P77"/>
    <mergeCell ref="Q77:U77"/>
    <mergeCell ref="V77:Z77"/>
    <mergeCell ref="AA77:AE77"/>
    <mergeCell ref="B80:V80"/>
    <mergeCell ref="AA80:AE80"/>
    <mergeCell ref="B81:C81"/>
    <mergeCell ref="D81:H81"/>
    <mergeCell ref="I81:L81"/>
    <mergeCell ref="M81:P81"/>
    <mergeCell ref="Q81:U81"/>
    <mergeCell ref="V81:Z81"/>
    <mergeCell ref="AA81:AE81"/>
    <mergeCell ref="AF81:AH81"/>
    <mergeCell ref="AN81:BW81"/>
    <mergeCell ref="B82:C82"/>
    <mergeCell ref="D82:H82"/>
    <mergeCell ref="I82:L82"/>
    <mergeCell ref="M82:P82"/>
    <mergeCell ref="Q82:U82"/>
    <mergeCell ref="V82:Z82"/>
    <mergeCell ref="AA82:AE82"/>
    <mergeCell ref="AF82:AH82"/>
    <mergeCell ref="AA83:AE83"/>
    <mergeCell ref="AF83:AH83"/>
    <mergeCell ref="B84:C84"/>
    <mergeCell ref="D84:H84"/>
    <mergeCell ref="I84:L84"/>
    <mergeCell ref="M84:P84"/>
    <mergeCell ref="Q84:U84"/>
    <mergeCell ref="V84:Z84"/>
    <mergeCell ref="AA84:AE84"/>
    <mergeCell ref="AF84:AH84"/>
    <mergeCell ref="B83:C83"/>
    <mergeCell ref="D83:H83"/>
    <mergeCell ref="I83:L83"/>
    <mergeCell ref="M83:P83"/>
    <mergeCell ref="Q83:U83"/>
    <mergeCell ref="V83:Z83"/>
    <mergeCell ref="AA85:AE85"/>
    <mergeCell ref="AF85:AH85"/>
    <mergeCell ref="B86:C86"/>
    <mergeCell ref="D86:H86"/>
    <mergeCell ref="I86:L86"/>
    <mergeCell ref="M86:P86"/>
    <mergeCell ref="Q86:U86"/>
    <mergeCell ref="V86:Z86"/>
    <mergeCell ref="AA86:AE86"/>
    <mergeCell ref="B85:C85"/>
    <mergeCell ref="D85:H85"/>
    <mergeCell ref="I85:L85"/>
    <mergeCell ref="M85:P85"/>
    <mergeCell ref="Q85:U85"/>
    <mergeCell ref="V85:Z85"/>
    <mergeCell ref="AA89:AE89"/>
    <mergeCell ref="B89:C89"/>
    <mergeCell ref="D89:H89"/>
    <mergeCell ref="I89:L89"/>
    <mergeCell ref="M89:P89"/>
    <mergeCell ref="Q89:U89"/>
    <mergeCell ref="V89:Z89"/>
    <mergeCell ref="AA87:AE87"/>
    <mergeCell ref="B88:C88"/>
    <mergeCell ref="D88:H88"/>
    <mergeCell ref="I88:L88"/>
    <mergeCell ref="M88:P88"/>
    <mergeCell ref="Q88:U88"/>
    <mergeCell ref="V88:Z88"/>
    <mergeCell ref="AA88:AE88"/>
    <mergeCell ref="B87:C87"/>
    <mergeCell ref="D87:H87"/>
    <mergeCell ref="I87:L87"/>
    <mergeCell ref="M87:P87"/>
    <mergeCell ref="Q87:U87"/>
    <mergeCell ref="V87:Z87"/>
  </mergeCells>
  <phoneticPr fontId="3"/>
  <conditionalFormatting sqref="AN11:BQ11 AN14:BQ70">
    <cfRule type="expression" dxfId="125" priority="8">
      <formula>AN11&lt;&gt;""</formula>
    </cfRule>
  </conditionalFormatting>
  <conditionalFormatting sqref="AL78:BL78">
    <cfRule type="expression" dxfId="124" priority="7">
      <formula>AL78&lt;&gt;""</formula>
    </cfRule>
  </conditionalFormatting>
  <conditionalFormatting sqref="AN12:BQ12">
    <cfRule type="expression" dxfId="123" priority="6">
      <formula>AN12&lt;&gt;""</formula>
    </cfRule>
  </conditionalFormatting>
  <conditionalFormatting sqref="BR13:BS13">
    <cfRule type="expression" dxfId="122" priority="5">
      <formula>BR13&lt;&gt;""</formula>
    </cfRule>
  </conditionalFormatting>
  <conditionalFormatting sqref="AN13:BQ13">
    <cfRule type="expression" dxfId="121" priority="4">
      <formula>AN13&lt;&gt;""</formula>
    </cfRule>
  </conditionalFormatting>
  <conditionalFormatting sqref="AN81">
    <cfRule type="expression" dxfId="120" priority="2">
      <formula>AN81&lt;&gt;""</formula>
    </cfRule>
  </conditionalFormatting>
  <conditionalFormatting sqref="AN71">
    <cfRule type="expression" dxfId="119" priority="1">
      <formula>AN71&lt;&gt;""</formula>
    </cfRule>
  </conditionalFormatting>
  <conditionalFormatting sqref="AK80:BT80">
    <cfRule type="expression" dxfId="118" priority="3">
      <formula>#REF!&lt;&gt;""</formula>
    </cfRule>
  </conditionalFormatting>
  <conditionalFormatting sqref="AK82:BT89 AK81:AM81">
    <cfRule type="expression" dxfId="117" priority="9">
      <formula>#REF!&lt;&gt;""</formula>
    </cfRule>
  </conditionalFormatting>
  <dataValidations count="4">
    <dataValidation allowBlank="1" showInputMessage="1" showErrorMessage="1" promptTitle="１～３" prompt="個票の対応する欄の情報を引用しています。シートのコピー等を行って正しい情報が反映されていない場合は、個票側の入力内容を修正してください。_x000a_" sqref="AJ6"/>
    <dataValidation imeMode="off" allowBlank="1" showInputMessage="1" showErrorMessage="1" sqref="W11:AK70"/>
    <dataValidation type="list" errorStyle="information" allowBlank="1" showInputMessage="1" showErrorMessage="1" errorTitle="経費区分" error="正しく入力されているか確認してください。" promptTitle="経費区分" prompt="リストから該当するものを選択" sqref="B11:F70">
      <formula1>経費区分</formula1>
    </dataValidation>
    <dataValidation allowBlank="1" showInputMessage="1" showErrorMessage="1" promptTitle="１、２" prompt="個票の対応する欄の情報を引用しています。シートのコピー等を行って正しい情報が反映されていない場合は、個票側の入力内容を修正してください。_x000a_" sqref="H4:AK5 P6:AI6"/>
  </dataValidations>
  <pageMargins left="0.70866141732283472" right="0.70866141732283472" top="0.39370078740157483" bottom="0.39370078740157483" header="0.31496062992125984" footer="0.31496062992125984"/>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78"/>
  <sheetViews>
    <sheetView view="pageBreakPreview" zoomScale="120" zoomScaleNormal="120" zoomScaleSheetLayoutView="120" workbookViewId="0">
      <selection sqref="A1:I1"/>
    </sheetView>
  </sheetViews>
  <sheetFormatPr defaultColWidth="2.7109375" defaultRowHeight="12" customHeight="1" x14ac:dyDescent="0.15"/>
  <cols>
    <col min="1" max="36" width="2.7109375" style="1"/>
    <col min="37" max="37" width="2.7109375" style="1" hidden="1" customWidth="1"/>
    <col min="38" max="38" width="2.7109375" style="1"/>
    <col min="39" max="58" width="2.7109375" style="2"/>
    <col min="59" max="75" width="2.7109375" style="2" customWidth="1"/>
    <col min="76" max="76" width="16.140625" style="2" customWidth="1"/>
    <col min="77" max="80" width="16.140625" style="1" customWidth="1"/>
    <col min="81" max="16384" width="2.7109375" style="1"/>
  </cols>
  <sheetData>
    <row r="1" spans="1:79" ht="17.25" x14ac:dyDescent="0.15">
      <c r="A1" s="211" t="s">
        <v>41</v>
      </c>
      <c r="B1" s="211"/>
      <c r="C1" s="211"/>
      <c r="D1" s="211"/>
      <c r="E1" s="211"/>
      <c r="F1" s="211"/>
      <c r="G1" s="211"/>
      <c r="H1" s="211"/>
      <c r="I1" s="211"/>
      <c r="J1" s="10"/>
      <c r="K1" s="10"/>
      <c r="L1" s="10"/>
      <c r="M1" s="10"/>
      <c r="N1" s="10"/>
      <c r="O1" s="10"/>
      <c r="P1" s="10"/>
      <c r="Q1" s="10"/>
      <c r="R1" s="10"/>
      <c r="S1" s="10"/>
      <c r="T1" s="10"/>
      <c r="U1" s="10"/>
      <c r="V1" s="10"/>
      <c r="W1" s="10"/>
      <c r="X1" s="10"/>
      <c r="Y1" s="10"/>
      <c r="Z1" s="10"/>
      <c r="AA1" s="10"/>
      <c r="AB1" s="10"/>
      <c r="AC1" s="10"/>
      <c r="AD1" s="10"/>
      <c r="AE1" s="10"/>
      <c r="AF1" s="11" t="s">
        <v>4</v>
      </c>
      <c r="AG1" s="130"/>
      <c r="AH1" s="131"/>
      <c r="AI1" s="132"/>
      <c r="AJ1" s="10"/>
      <c r="AK1" s="10"/>
      <c r="AL1" s="10"/>
      <c r="AM1" s="1"/>
      <c r="AN1" s="161" t="str">
        <f>IF(AG1="","【入力】個票番号を入力してください","")</f>
        <v>【入力】個票番号を入力してください</v>
      </c>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Y1" s="2"/>
    </row>
    <row r="2" spans="1:79" ht="12"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Y2" s="2"/>
    </row>
    <row r="3" spans="1:79" ht="12" customHeight="1" x14ac:dyDescent="0.15">
      <c r="A3" s="10"/>
      <c r="B3" s="49"/>
      <c r="C3" s="49"/>
      <c r="D3" s="49"/>
      <c r="E3" s="184" t="s">
        <v>291</v>
      </c>
      <c r="F3" s="184"/>
      <c r="G3" s="184"/>
      <c r="H3" s="184"/>
      <c r="I3" s="184"/>
      <c r="J3" s="184"/>
      <c r="K3" s="184"/>
      <c r="L3" s="184"/>
      <c r="M3" s="183" t="s">
        <v>139</v>
      </c>
      <c r="N3" s="183"/>
      <c r="O3" s="183"/>
      <c r="P3" s="183"/>
      <c r="Q3" s="183"/>
      <c r="R3" s="183"/>
      <c r="S3" s="183"/>
      <c r="T3" s="183"/>
      <c r="U3" s="183"/>
      <c r="V3" s="183"/>
      <c r="W3" s="183"/>
      <c r="X3" s="183"/>
      <c r="Y3" s="183"/>
      <c r="Z3" s="183"/>
      <c r="AA3" s="183"/>
      <c r="AB3" s="162" t="s">
        <v>292</v>
      </c>
      <c r="AC3" s="162"/>
      <c r="AD3" s="162"/>
      <c r="AE3" s="162"/>
      <c r="AF3" s="162"/>
      <c r="AG3" s="162"/>
      <c r="AH3" s="10" t="s">
        <v>4</v>
      </c>
      <c r="AI3" s="10"/>
      <c r="AJ3" s="10"/>
      <c r="AK3" s="10" t="str">
        <f>IF(E3="（令和５年度当初）","R5当",IF(E3="（令和４年度第２次補正）","R4補",""))</f>
        <v>R4補</v>
      </c>
      <c r="AL3" s="79"/>
      <c r="AM3" s="1"/>
      <c r="AN3" s="161" t="str">
        <f>IF(OR(E3="(      　分）",AB3="(      　分）"),"【入力】予算区分、自治体区分をリストボックスから選択してください","")</f>
        <v/>
      </c>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Y3" s="2"/>
    </row>
    <row r="4" spans="1:79" x14ac:dyDescent="0.1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
      <c r="BY4" s="2"/>
    </row>
    <row r="5" spans="1:79" ht="15" customHeight="1" x14ac:dyDescent="0.15">
      <c r="A5" s="10"/>
      <c r="B5" s="10"/>
      <c r="C5" s="10"/>
      <c r="D5" s="10"/>
      <c r="E5" s="10"/>
      <c r="F5" s="10"/>
      <c r="G5" s="10"/>
      <c r="H5" s="10"/>
      <c r="I5" s="10"/>
      <c r="J5" s="10"/>
      <c r="K5" s="10"/>
      <c r="L5" s="10"/>
      <c r="M5" s="10"/>
      <c r="N5" s="181" t="s">
        <v>22</v>
      </c>
      <c r="O5" s="181"/>
      <c r="P5" s="181"/>
      <c r="Q5" s="181"/>
      <c r="R5" s="181"/>
      <c r="S5" s="181"/>
      <c r="T5" s="182"/>
      <c r="U5" s="182"/>
      <c r="V5" s="182"/>
      <c r="W5" s="182"/>
      <c r="X5" s="182"/>
      <c r="Y5" s="182"/>
      <c r="Z5" s="182"/>
      <c r="AA5" s="182"/>
      <c r="AB5" s="185" t="s">
        <v>9</v>
      </c>
      <c r="AC5" s="185"/>
      <c r="AD5" s="185"/>
      <c r="AE5" s="185"/>
      <c r="AF5" s="341" t="s">
        <v>293</v>
      </c>
      <c r="AG5" s="341"/>
      <c r="AH5" s="341"/>
      <c r="AI5" s="13" t="s">
        <v>8</v>
      </c>
      <c r="AJ5" s="10"/>
      <c r="AK5" s="10"/>
      <c r="AL5" s="10"/>
      <c r="AM5" s="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Y5" s="2"/>
    </row>
    <row r="6" spans="1:79" ht="15" customHeight="1" x14ac:dyDescent="0.15">
      <c r="N6" s="352" t="s">
        <v>58</v>
      </c>
      <c r="O6" s="352"/>
      <c r="P6" s="352"/>
      <c r="Q6" s="352"/>
      <c r="R6" s="352"/>
      <c r="S6" s="352"/>
      <c r="T6" s="353"/>
      <c r="U6" s="353"/>
      <c r="V6" s="353"/>
      <c r="W6" s="353"/>
      <c r="X6" s="353"/>
      <c r="Y6" s="353"/>
      <c r="Z6" s="353"/>
      <c r="AA6" s="353"/>
      <c r="AB6" s="353"/>
      <c r="AC6" s="353"/>
      <c r="AD6" s="353"/>
      <c r="AE6" s="353"/>
      <c r="AF6" s="353"/>
      <c r="AG6" s="353"/>
      <c r="AH6" s="353"/>
      <c r="AI6" s="353"/>
      <c r="AM6" s="1"/>
      <c r="AN6" s="161" t="str">
        <f>IF(AND(T5&lt;&gt;0,AF5&lt;&gt;0,T6&lt;&gt;0),"","【入力】自治体名、都道府県名、担当部局名を入力してください")</f>
        <v>【入力】自治体名、都道府県名、担当部局名を入力してください</v>
      </c>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Y6" s="2"/>
    </row>
    <row r="7" spans="1:79" ht="12" customHeight="1" thickBot="1" x14ac:dyDescent="0.2">
      <c r="AM7" s="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Y7" s="2"/>
    </row>
    <row r="8" spans="1:79" ht="12" customHeight="1" x14ac:dyDescent="0.15">
      <c r="A8" s="163" t="s">
        <v>1</v>
      </c>
      <c r="B8" s="164"/>
      <c r="C8" s="164"/>
      <c r="D8" s="164"/>
      <c r="E8" s="164"/>
      <c r="F8" s="164"/>
      <c r="G8" s="165"/>
      <c r="H8" s="169"/>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1"/>
      <c r="AM8" s="1"/>
      <c r="AN8" s="161" t="str">
        <f>IF(AND(H8&lt;&gt;"",H10&lt;&gt;"",H12&lt;&gt;"",AF15&lt;&gt;""),"","【選択】事業メニュー、区分、関連事業メニュー、新規／継続をリストボックスから選択してください")</f>
        <v>【選択】事業メニュー、区分、関連事業メニュー、新規／継続をリストボックスから選択してください</v>
      </c>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
      <c r="BY8" s="14"/>
      <c r="BZ8" s="14"/>
    </row>
    <row r="9" spans="1:79" ht="12" customHeight="1" x14ac:dyDescent="0.15">
      <c r="A9" s="166"/>
      <c r="B9" s="167"/>
      <c r="C9" s="167"/>
      <c r="D9" s="167"/>
      <c r="E9" s="167"/>
      <c r="F9" s="167"/>
      <c r="G9" s="168"/>
      <c r="H9" s="172"/>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4"/>
      <c r="AM9" s="1"/>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1"/>
    </row>
    <row r="10" spans="1:79" ht="12" customHeight="1" x14ac:dyDescent="0.15">
      <c r="A10" s="175" t="s">
        <v>5</v>
      </c>
      <c r="B10" s="176"/>
      <c r="C10" s="176"/>
      <c r="D10" s="176"/>
      <c r="E10" s="176"/>
      <c r="F10" s="176"/>
      <c r="G10" s="177"/>
      <c r="H10" s="178"/>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80"/>
      <c r="AM10" s="1"/>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1"/>
    </row>
    <row r="11" spans="1:79" ht="12" customHeight="1" x14ac:dyDescent="0.15">
      <c r="A11" s="166"/>
      <c r="B11" s="167"/>
      <c r="C11" s="167"/>
      <c r="D11" s="167"/>
      <c r="E11" s="167"/>
      <c r="F11" s="167"/>
      <c r="G11" s="168"/>
      <c r="H11" s="172"/>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4"/>
      <c r="AM11" s="1"/>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14"/>
      <c r="BY11" s="14"/>
      <c r="BZ11" s="14"/>
      <c r="CA11" s="14"/>
    </row>
    <row r="12" spans="1:79" ht="12" customHeight="1" x14ac:dyDescent="0.15">
      <c r="A12" s="135" t="s">
        <v>2</v>
      </c>
      <c r="B12" s="136"/>
      <c r="C12" s="136"/>
      <c r="D12" s="136"/>
      <c r="E12" s="136"/>
      <c r="F12" s="136"/>
      <c r="G12" s="136"/>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4"/>
      <c r="AM12" s="1"/>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14"/>
      <c r="BY12" s="14"/>
      <c r="BZ12" s="14"/>
      <c r="CA12" s="14"/>
    </row>
    <row r="13" spans="1:79" ht="12" customHeight="1" x14ac:dyDescent="0.15">
      <c r="A13" s="135"/>
      <c r="B13" s="136"/>
      <c r="C13" s="136"/>
      <c r="D13" s="136"/>
      <c r="E13" s="136"/>
      <c r="F13" s="136"/>
      <c r="G13" s="136"/>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4"/>
      <c r="AM13" s="1"/>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14"/>
      <c r="BY13" s="14"/>
      <c r="BZ13" s="14"/>
      <c r="CA13" s="14"/>
    </row>
    <row r="14" spans="1:79" ht="12" customHeight="1" x14ac:dyDescent="0.15">
      <c r="A14" s="135"/>
      <c r="B14" s="136"/>
      <c r="C14" s="136"/>
      <c r="D14" s="136"/>
      <c r="E14" s="136"/>
      <c r="F14" s="136"/>
      <c r="G14" s="13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4"/>
      <c r="AM14" s="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4"/>
      <c r="BY14" s="14"/>
      <c r="BZ14" s="14"/>
      <c r="CA14" s="14"/>
    </row>
    <row r="15" spans="1:79" ht="12" customHeight="1" x14ac:dyDescent="0.15">
      <c r="A15" s="135" t="s">
        <v>0</v>
      </c>
      <c r="B15" s="136"/>
      <c r="C15" s="136"/>
      <c r="D15" s="136"/>
      <c r="E15" s="136"/>
      <c r="F15" s="136"/>
      <c r="G15" s="136"/>
      <c r="H15" s="137"/>
      <c r="I15" s="138"/>
      <c r="J15" s="138"/>
      <c r="K15" s="138"/>
      <c r="L15" s="138"/>
      <c r="M15" s="138"/>
      <c r="N15" s="138"/>
      <c r="O15" s="138"/>
      <c r="P15" s="138"/>
      <c r="Q15" s="138"/>
      <c r="R15" s="138"/>
      <c r="S15" s="138"/>
      <c r="T15" s="138"/>
      <c r="U15" s="138"/>
      <c r="V15" s="138"/>
      <c r="W15" s="138"/>
      <c r="X15" s="138"/>
      <c r="Y15" s="138"/>
      <c r="Z15" s="138"/>
      <c r="AA15" s="138"/>
      <c r="AB15" s="143" t="s">
        <v>19</v>
      </c>
      <c r="AC15" s="144"/>
      <c r="AD15" s="144"/>
      <c r="AE15" s="145"/>
      <c r="AF15" s="152"/>
      <c r="AG15" s="153"/>
      <c r="AH15" s="153"/>
      <c r="AI15" s="153"/>
      <c r="AJ15" s="154"/>
      <c r="AM15" s="1"/>
      <c r="AN15" s="161" t="str">
        <f>IF(S18="","【入力】実施期間を入力してください。※始期は「交付決定日」","")</f>
        <v>【入力】実施期間を入力してください。※始期は「交付決定日」</v>
      </c>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4"/>
      <c r="BY15" s="14"/>
      <c r="BZ15" s="14"/>
      <c r="CA15" s="14"/>
    </row>
    <row r="16" spans="1:79" ht="12" customHeight="1" x14ac:dyDescent="0.15">
      <c r="A16" s="135"/>
      <c r="B16" s="136"/>
      <c r="C16" s="136"/>
      <c r="D16" s="136"/>
      <c r="E16" s="136"/>
      <c r="F16" s="136"/>
      <c r="G16" s="136"/>
      <c r="H16" s="139"/>
      <c r="I16" s="140"/>
      <c r="J16" s="140"/>
      <c r="K16" s="140"/>
      <c r="L16" s="140"/>
      <c r="M16" s="140"/>
      <c r="N16" s="140"/>
      <c r="O16" s="140"/>
      <c r="P16" s="140"/>
      <c r="Q16" s="140"/>
      <c r="R16" s="140"/>
      <c r="S16" s="140"/>
      <c r="T16" s="140"/>
      <c r="U16" s="140"/>
      <c r="V16" s="140"/>
      <c r="W16" s="140"/>
      <c r="X16" s="140"/>
      <c r="Y16" s="140"/>
      <c r="Z16" s="140"/>
      <c r="AA16" s="140"/>
      <c r="AB16" s="146"/>
      <c r="AC16" s="147"/>
      <c r="AD16" s="147"/>
      <c r="AE16" s="148"/>
      <c r="AF16" s="155"/>
      <c r="AG16" s="156"/>
      <c r="AH16" s="156"/>
      <c r="AI16" s="156"/>
      <c r="AJ16" s="157"/>
      <c r="AM16" s="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4"/>
      <c r="BY16" s="14"/>
      <c r="BZ16" s="14"/>
      <c r="CA16" s="14"/>
    </row>
    <row r="17" spans="1:79" ht="12" customHeight="1" x14ac:dyDescent="0.15">
      <c r="A17" s="135"/>
      <c r="B17" s="136"/>
      <c r="C17" s="136"/>
      <c r="D17" s="136"/>
      <c r="E17" s="136"/>
      <c r="F17" s="136"/>
      <c r="G17" s="136"/>
      <c r="H17" s="141"/>
      <c r="I17" s="142"/>
      <c r="J17" s="142"/>
      <c r="K17" s="142"/>
      <c r="L17" s="142"/>
      <c r="M17" s="142"/>
      <c r="N17" s="142"/>
      <c r="O17" s="142"/>
      <c r="P17" s="142"/>
      <c r="Q17" s="142"/>
      <c r="R17" s="142"/>
      <c r="S17" s="142"/>
      <c r="T17" s="142"/>
      <c r="U17" s="142"/>
      <c r="V17" s="142"/>
      <c r="W17" s="142"/>
      <c r="X17" s="142"/>
      <c r="Y17" s="142"/>
      <c r="Z17" s="142"/>
      <c r="AA17" s="142"/>
      <c r="AB17" s="149"/>
      <c r="AC17" s="150"/>
      <c r="AD17" s="150"/>
      <c r="AE17" s="151"/>
      <c r="AF17" s="158"/>
      <c r="AG17" s="159"/>
      <c r="AH17" s="159"/>
      <c r="AI17" s="159"/>
      <c r="AJ17" s="160"/>
      <c r="AM17" s="1"/>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14"/>
      <c r="BY17" s="14"/>
      <c r="BZ17" s="14"/>
      <c r="CA17" s="14"/>
    </row>
    <row r="18" spans="1:79" ht="12" customHeight="1" x14ac:dyDescent="0.15">
      <c r="A18" s="354" t="s">
        <v>3</v>
      </c>
      <c r="B18" s="355"/>
      <c r="C18" s="355"/>
      <c r="D18" s="355"/>
      <c r="E18" s="355"/>
      <c r="F18" s="355"/>
      <c r="G18" s="355"/>
      <c r="H18" s="356" t="s">
        <v>40</v>
      </c>
      <c r="I18" s="357"/>
      <c r="J18" s="357"/>
      <c r="K18" s="357"/>
      <c r="L18" s="357"/>
      <c r="M18" s="357"/>
      <c r="N18" s="357"/>
      <c r="O18" s="357"/>
      <c r="P18" s="357"/>
      <c r="Q18" s="360" t="s">
        <v>17</v>
      </c>
      <c r="R18" s="360"/>
      <c r="S18" s="362"/>
      <c r="T18" s="362"/>
      <c r="U18" s="362"/>
      <c r="V18" s="362"/>
      <c r="W18" s="362"/>
      <c r="X18" s="362"/>
      <c r="Y18" s="362"/>
      <c r="Z18" s="362"/>
      <c r="AA18" s="362"/>
      <c r="AB18" s="364" t="s">
        <v>48</v>
      </c>
      <c r="AC18" s="365"/>
      <c r="AD18" s="365"/>
      <c r="AE18" s="366"/>
      <c r="AF18" s="370"/>
      <c r="AG18" s="370"/>
      <c r="AH18" s="370"/>
      <c r="AI18" s="342" t="s">
        <v>49</v>
      </c>
      <c r="AJ18" s="343"/>
      <c r="AM18" s="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4"/>
      <c r="BY18" s="14"/>
      <c r="BZ18" s="14"/>
      <c r="CA18" s="14"/>
    </row>
    <row r="19" spans="1:79" ht="12" customHeight="1" x14ac:dyDescent="0.15">
      <c r="A19" s="354"/>
      <c r="B19" s="355"/>
      <c r="C19" s="355"/>
      <c r="D19" s="355"/>
      <c r="E19" s="355"/>
      <c r="F19" s="355"/>
      <c r="G19" s="355"/>
      <c r="H19" s="358"/>
      <c r="I19" s="359"/>
      <c r="J19" s="359"/>
      <c r="K19" s="359"/>
      <c r="L19" s="359"/>
      <c r="M19" s="359"/>
      <c r="N19" s="359"/>
      <c r="O19" s="359"/>
      <c r="P19" s="359"/>
      <c r="Q19" s="361"/>
      <c r="R19" s="361"/>
      <c r="S19" s="363"/>
      <c r="T19" s="363"/>
      <c r="U19" s="363"/>
      <c r="V19" s="363"/>
      <c r="W19" s="363"/>
      <c r="X19" s="363"/>
      <c r="Y19" s="363"/>
      <c r="Z19" s="363"/>
      <c r="AA19" s="363"/>
      <c r="AB19" s="367"/>
      <c r="AC19" s="368"/>
      <c r="AD19" s="368"/>
      <c r="AE19" s="369"/>
      <c r="AF19" s="371"/>
      <c r="AG19" s="371"/>
      <c r="AH19" s="371"/>
      <c r="AI19" s="344"/>
      <c r="AJ19" s="345"/>
      <c r="AK19" s="15"/>
      <c r="AL19" s="15"/>
      <c r="AM19" s="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4"/>
      <c r="BY19" s="14"/>
      <c r="BZ19" s="14"/>
      <c r="CA19" s="14"/>
    </row>
    <row r="20" spans="1:79" ht="12" customHeight="1" x14ac:dyDescent="0.15">
      <c r="A20" s="372" t="s">
        <v>42</v>
      </c>
      <c r="B20" s="355"/>
      <c r="C20" s="355"/>
      <c r="D20" s="355"/>
      <c r="E20" s="355"/>
      <c r="F20" s="355"/>
      <c r="G20" s="355"/>
      <c r="H20" s="373"/>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7" t="s">
        <v>21</v>
      </c>
      <c r="AJ20" s="378"/>
      <c r="AK20" s="16"/>
      <c r="AL20" s="16"/>
      <c r="AM20" s="1"/>
      <c r="AN20" s="161" t="str">
        <f>IF(H20="","【入力】対象経費支出予定額を入力してください。","")</f>
        <v>【入力】対象経費支出予定額を入力してください。</v>
      </c>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4"/>
      <c r="BY20" s="14"/>
      <c r="BZ20" s="14"/>
      <c r="CA20" s="14"/>
    </row>
    <row r="21" spans="1:79" ht="12" customHeight="1" x14ac:dyDescent="0.15">
      <c r="A21" s="354"/>
      <c r="B21" s="355"/>
      <c r="C21" s="355"/>
      <c r="D21" s="355"/>
      <c r="E21" s="355"/>
      <c r="F21" s="355"/>
      <c r="G21" s="355"/>
      <c r="H21" s="375"/>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9"/>
      <c r="AJ21" s="380"/>
      <c r="AK21" s="17"/>
      <c r="AL21" s="17"/>
      <c r="AM21" s="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4"/>
      <c r="BY21" s="14"/>
      <c r="BZ21" s="14"/>
      <c r="CA21" s="14"/>
    </row>
    <row r="22" spans="1:79" s="18" customFormat="1" ht="12" customHeight="1" x14ac:dyDescent="0.15">
      <c r="A22" s="346" t="s">
        <v>135</v>
      </c>
      <c r="B22" s="347"/>
      <c r="C22" s="347"/>
      <c r="D22" s="347"/>
      <c r="E22" s="347"/>
      <c r="F22" s="347"/>
      <c r="G22" s="347"/>
      <c r="H22" s="218" t="s">
        <v>134</v>
      </c>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20"/>
      <c r="AN22" s="242" t="s">
        <v>18</v>
      </c>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c r="BW22" s="244"/>
    </row>
    <row r="23" spans="1:79" s="18" customFormat="1" ht="12" customHeight="1" x14ac:dyDescent="0.15">
      <c r="A23" s="348"/>
      <c r="B23" s="349"/>
      <c r="C23" s="349"/>
      <c r="D23" s="349"/>
      <c r="E23" s="349"/>
      <c r="F23" s="349"/>
      <c r="G23" s="349"/>
      <c r="H23" s="212" t="s">
        <v>133</v>
      </c>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4"/>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row>
    <row r="24" spans="1:79" s="18" customFormat="1" ht="12" customHeight="1" x14ac:dyDescent="0.15">
      <c r="A24" s="348"/>
      <c r="B24" s="349"/>
      <c r="C24" s="349"/>
      <c r="D24" s="349"/>
      <c r="E24" s="349"/>
      <c r="F24" s="349"/>
      <c r="G24" s="349"/>
      <c r="H24" s="212"/>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4"/>
    </row>
    <row r="25" spans="1:79" s="18" customFormat="1" ht="12" customHeight="1" x14ac:dyDescent="0.15">
      <c r="A25" s="348"/>
      <c r="B25" s="349"/>
      <c r="C25" s="349"/>
      <c r="D25" s="349"/>
      <c r="E25" s="349"/>
      <c r="F25" s="349"/>
      <c r="G25" s="349"/>
      <c r="H25" s="212"/>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4"/>
    </row>
    <row r="26" spans="1:79" s="18" customFormat="1" x14ac:dyDescent="0.15">
      <c r="A26" s="348"/>
      <c r="B26" s="349"/>
      <c r="C26" s="349"/>
      <c r="D26" s="349"/>
      <c r="E26" s="349"/>
      <c r="F26" s="349"/>
      <c r="G26" s="349"/>
      <c r="H26" s="212"/>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4"/>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row>
    <row r="27" spans="1:79" s="18" customFormat="1" x14ac:dyDescent="0.15">
      <c r="A27" s="348"/>
      <c r="B27" s="349"/>
      <c r="C27" s="349"/>
      <c r="D27" s="349"/>
      <c r="E27" s="349"/>
      <c r="F27" s="349"/>
      <c r="G27" s="349"/>
      <c r="H27" s="212"/>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4"/>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row>
    <row r="28" spans="1:79" s="18" customFormat="1" x14ac:dyDescent="0.15">
      <c r="A28" s="348"/>
      <c r="B28" s="349"/>
      <c r="C28" s="349"/>
      <c r="D28" s="349"/>
      <c r="E28" s="349"/>
      <c r="F28" s="349"/>
      <c r="G28" s="349"/>
      <c r="H28" s="212"/>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4"/>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row>
    <row r="29" spans="1:79" s="18" customFormat="1" ht="12" customHeight="1" x14ac:dyDescent="0.15">
      <c r="A29" s="348"/>
      <c r="B29" s="349"/>
      <c r="C29" s="349"/>
      <c r="D29" s="349"/>
      <c r="E29" s="349"/>
      <c r="F29" s="349"/>
      <c r="G29" s="349"/>
      <c r="H29" s="212"/>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4"/>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row>
    <row r="30" spans="1:79" s="18" customFormat="1" ht="12" customHeight="1" x14ac:dyDescent="0.15">
      <c r="A30" s="348"/>
      <c r="B30" s="349"/>
      <c r="C30" s="349"/>
      <c r="D30" s="349"/>
      <c r="E30" s="349"/>
      <c r="F30" s="349"/>
      <c r="G30" s="349"/>
      <c r="H30" s="212"/>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4"/>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row>
    <row r="31" spans="1:79" s="18" customFormat="1" ht="12" customHeight="1" x14ac:dyDescent="0.15">
      <c r="A31" s="348"/>
      <c r="B31" s="349"/>
      <c r="C31" s="349"/>
      <c r="D31" s="349"/>
      <c r="E31" s="349"/>
      <c r="F31" s="349"/>
      <c r="G31" s="349"/>
      <c r="H31" s="212"/>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4"/>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row>
    <row r="32" spans="1:79" s="18" customFormat="1" ht="12" customHeight="1" x14ac:dyDescent="0.15">
      <c r="A32" s="348"/>
      <c r="B32" s="349"/>
      <c r="C32" s="349"/>
      <c r="D32" s="349"/>
      <c r="E32" s="349"/>
      <c r="F32" s="349"/>
      <c r="G32" s="349"/>
      <c r="H32" s="212"/>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4"/>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row>
    <row r="33" spans="1:75" s="18" customFormat="1" ht="12" customHeight="1" x14ac:dyDescent="0.15">
      <c r="A33" s="348"/>
      <c r="B33" s="349"/>
      <c r="C33" s="349"/>
      <c r="D33" s="349"/>
      <c r="E33" s="349"/>
      <c r="F33" s="349"/>
      <c r="G33" s="349"/>
      <c r="H33" s="215"/>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7"/>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row>
    <row r="34" spans="1:75" s="18" customFormat="1" ht="12" customHeight="1" x14ac:dyDescent="0.15">
      <c r="A34" s="348"/>
      <c r="B34" s="349"/>
      <c r="C34" s="349"/>
      <c r="D34" s="349"/>
      <c r="E34" s="349"/>
      <c r="F34" s="349"/>
      <c r="G34" s="349"/>
      <c r="H34" s="218" t="s">
        <v>137</v>
      </c>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20"/>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row>
    <row r="35" spans="1:75" s="18" customFormat="1" ht="12" customHeight="1" x14ac:dyDescent="0.15">
      <c r="A35" s="348"/>
      <c r="B35" s="349"/>
      <c r="C35" s="349"/>
      <c r="D35" s="349"/>
      <c r="E35" s="349"/>
      <c r="F35" s="349"/>
      <c r="G35" s="349"/>
      <c r="H35" s="387"/>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row>
    <row r="36" spans="1:75" s="18" customFormat="1" ht="12" customHeight="1" x14ac:dyDescent="0.15">
      <c r="A36" s="348"/>
      <c r="B36" s="349"/>
      <c r="C36" s="349"/>
      <c r="D36" s="349"/>
      <c r="E36" s="349"/>
      <c r="F36" s="349"/>
      <c r="G36" s="349"/>
      <c r="H36" s="387"/>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row>
    <row r="37" spans="1:75" s="18" customFormat="1" x14ac:dyDescent="0.15">
      <c r="A37" s="348"/>
      <c r="B37" s="349"/>
      <c r="C37" s="349"/>
      <c r="D37" s="349"/>
      <c r="E37" s="349"/>
      <c r="F37" s="349"/>
      <c r="G37" s="349"/>
      <c r="H37" s="387"/>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row>
    <row r="38" spans="1:75" s="18" customFormat="1" x14ac:dyDescent="0.15">
      <c r="A38" s="348"/>
      <c r="B38" s="349"/>
      <c r="C38" s="349"/>
      <c r="D38" s="349"/>
      <c r="E38" s="349"/>
      <c r="F38" s="349"/>
      <c r="G38" s="349"/>
      <c r="H38" s="387"/>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row>
    <row r="39" spans="1:75" s="18" customFormat="1" x14ac:dyDescent="0.15">
      <c r="A39" s="348"/>
      <c r="B39" s="349"/>
      <c r="C39" s="349"/>
      <c r="D39" s="349"/>
      <c r="E39" s="349"/>
      <c r="F39" s="349"/>
      <c r="G39" s="349"/>
      <c r="H39" s="387"/>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row>
    <row r="40" spans="1:75" s="18" customFormat="1" x14ac:dyDescent="0.15">
      <c r="A40" s="348"/>
      <c r="B40" s="349"/>
      <c r="C40" s="349"/>
      <c r="D40" s="349"/>
      <c r="E40" s="349"/>
      <c r="F40" s="349"/>
      <c r="G40" s="349"/>
      <c r="H40" s="390"/>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2"/>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row>
    <row r="41" spans="1:75" s="18" customFormat="1" ht="12" customHeight="1" x14ac:dyDescent="0.15">
      <c r="A41" s="348"/>
      <c r="B41" s="349"/>
      <c r="C41" s="349"/>
      <c r="D41" s="349"/>
      <c r="E41" s="349"/>
      <c r="F41" s="349"/>
      <c r="G41" s="349"/>
      <c r="H41" s="218" t="s">
        <v>136</v>
      </c>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20"/>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row>
    <row r="42" spans="1:75" s="18" customFormat="1" ht="12" customHeight="1" x14ac:dyDescent="0.15">
      <c r="A42" s="348"/>
      <c r="B42" s="349"/>
      <c r="C42" s="349"/>
      <c r="D42" s="349"/>
      <c r="E42" s="349"/>
      <c r="F42" s="349"/>
      <c r="G42" s="349"/>
      <c r="H42" s="387"/>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row>
    <row r="43" spans="1:75" s="18" customFormat="1" ht="12" customHeight="1" x14ac:dyDescent="0.15">
      <c r="A43" s="348"/>
      <c r="B43" s="349"/>
      <c r="C43" s="349"/>
      <c r="D43" s="349"/>
      <c r="E43" s="349"/>
      <c r="F43" s="349"/>
      <c r="G43" s="349"/>
      <c r="H43" s="387"/>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row>
    <row r="44" spans="1:75" s="18" customFormat="1" ht="12" customHeight="1" x14ac:dyDescent="0.15">
      <c r="A44" s="348"/>
      <c r="B44" s="349"/>
      <c r="C44" s="349"/>
      <c r="D44" s="349"/>
      <c r="E44" s="349"/>
      <c r="F44" s="349"/>
      <c r="G44" s="349"/>
      <c r="H44" s="387"/>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row>
    <row r="45" spans="1:75" s="18" customFormat="1" ht="12" customHeight="1" x14ac:dyDescent="0.15">
      <c r="A45" s="350"/>
      <c r="B45" s="351"/>
      <c r="C45" s="351"/>
      <c r="D45" s="351"/>
      <c r="E45" s="351"/>
      <c r="F45" s="351"/>
      <c r="G45" s="351"/>
      <c r="H45" s="390"/>
      <c r="I45" s="391"/>
      <c r="J45" s="391"/>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2"/>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row>
    <row r="46" spans="1:75" ht="12" customHeight="1" x14ac:dyDescent="0.15">
      <c r="A46" s="190" t="s">
        <v>132</v>
      </c>
      <c r="B46" s="191"/>
      <c r="C46" s="194" t="s">
        <v>62</v>
      </c>
      <c r="D46" s="195"/>
      <c r="E46" s="194" t="s">
        <v>34</v>
      </c>
      <c r="F46" s="198"/>
      <c r="G46" s="198"/>
      <c r="H46" s="198"/>
      <c r="I46" s="195"/>
      <c r="J46" s="194" t="s">
        <v>61</v>
      </c>
      <c r="K46" s="198"/>
      <c r="L46" s="198"/>
      <c r="M46" s="198"/>
      <c r="N46" s="198"/>
      <c r="O46" s="198"/>
      <c r="P46" s="198"/>
      <c r="Q46" s="198"/>
      <c r="R46" s="198"/>
      <c r="S46" s="198"/>
      <c r="T46" s="198"/>
      <c r="U46" s="198"/>
      <c r="V46" s="198"/>
      <c r="W46" s="198"/>
      <c r="X46" s="198"/>
      <c r="Y46" s="198"/>
      <c r="Z46" s="198"/>
      <c r="AA46" s="198"/>
      <c r="AB46" s="198"/>
      <c r="AC46" s="198"/>
      <c r="AD46" s="198"/>
      <c r="AE46" s="198"/>
      <c r="AF46" s="195"/>
      <c r="AG46" s="383" t="s">
        <v>141</v>
      </c>
      <c r="AH46" s="384"/>
      <c r="AI46" s="198" t="s">
        <v>140</v>
      </c>
      <c r="AJ46" s="38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row>
    <row r="47" spans="1:75" ht="12" customHeight="1" x14ac:dyDescent="0.15">
      <c r="A47" s="192"/>
      <c r="B47" s="193"/>
      <c r="C47" s="196"/>
      <c r="D47" s="197"/>
      <c r="E47" s="196"/>
      <c r="F47" s="199"/>
      <c r="G47" s="199"/>
      <c r="H47" s="199"/>
      <c r="I47" s="197"/>
      <c r="J47" s="196"/>
      <c r="K47" s="199"/>
      <c r="L47" s="199"/>
      <c r="M47" s="199"/>
      <c r="N47" s="199"/>
      <c r="O47" s="199"/>
      <c r="P47" s="199"/>
      <c r="Q47" s="199"/>
      <c r="R47" s="199"/>
      <c r="S47" s="199"/>
      <c r="T47" s="199"/>
      <c r="U47" s="199"/>
      <c r="V47" s="199"/>
      <c r="W47" s="199"/>
      <c r="X47" s="199"/>
      <c r="Y47" s="199"/>
      <c r="Z47" s="199"/>
      <c r="AA47" s="199"/>
      <c r="AB47" s="199"/>
      <c r="AC47" s="199"/>
      <c r="AD47" s="199"/>
      <c r="AE47" s="199"/>
      <c r="AF47" s="197"/>
      <c r="AG47" s="385"/>
      <c r="AH47" s="386"/>
      <c r="AI47" s="199"/>
      <c r="AJ47" s="382"/>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row>
    <row r="48" spans="1:75" ht="12" customHeight="1" x14ac:dyDescent="0.15">
      <c r="A48" s="192"/>
      <c r="B48" s="193"/>
      <c r="C48" s="194">
        <v>1</v>
      </c>
      <c r="D48" s="195"/>
      <c r="E48" s="202"/>
      <c r="F48" s="203"/>
      <c r="G48" s="203"/>
      <c r="H48" s="203"/>
      <c r="I48" s="204"/>
      <c r="J48" s="224"/>
      <c r="K48" s="225"/>
      <c r="L48" s="225"/>
      <c r="M48" s="225"/>
      <c r="N48" s="225"/>
      <c r="O48" s="225"/>
      <c r="P48" s="225"/>
      <c r="Q48" s="225"/>
      <c r="R48" s="225"/>
      <c r="S48" s="225"/>
      <c r="T48" s="225"/>
      <c r="U48" s="225"/>
      <c r="V48" s="225"/>
      <c r="W48" s="225"/>
      <c r="X48" s="225"/>
      <c r="Y48" s="225"/>
      <c r="Z48" s="225"/>
      <c r="AA48" s="225"/>
      <c r="AB48" s="225"/>
      <c r="AC48" s="225"/>
      <c r="AD48" s="225"/>
      <c r="AE48" s="225"/>
      <c r="AF48" s="226"/>
      <c r="AG48" s="233"/>
      <c r="AH48" s="234"/>
      <c r="AI48" s="233"/>
      <c r="AJ48" s="239"/>
      <c r="AN48" s="242" t="s">
        <v>18</v>
      </c>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4"/>
    </row>
    <row r="49" spans="1:75" ht="12" customHeight="1" x14ac:dyDescent="0.15">
      <c r="A49" s="192"/>
      <c r="B49" s="193"/>
      <c r="C49" s="200"/>
      <c r="D49" s="201"/>
      <c r="E49" s="205"/>
      <c r="F49" s="206"/>
      <c r="G49" s="206"/>
      <c r="H49" s="206"/>
      <c r="I49" s="207"/>
      <c r="J49" s="227"/>
      <c r="K49" s="228"/>
      <c r="L49" s="228"/>
      <c r="M49" s="228"/>
      <c r="N49" s="228"/>
      <c r="O49" s="228"/>
      <c r="P49" s="228"/>
      <c r="Q49" s="228"/>
      <c r="R49" s="228"/>
      <c r="S49" s="228"/>
      <c r="T49" s="228"/>
      <c r="U49" s="228"/>
      <c r="V49" s="228"/>
      <c r="W49" s="228"/>
      <c r="X49" s="228"/>
      <c r="Y49" s="228"/>
      <c r="Z49" s="228"/>
      <c r="AA49" s="228"/>
      <c r="AB49" s="228"/>
      <c r="AC49" s="228"/>
      <c r="AD49" s="228"/>
      <c r="AE49" s="228"/>
      <c r="AF49" s="229"/>
      <c r="AG49" s="235"/>
      <c r="AH49" s="236"/>
      <c r="AI49" s="235"/>
      <c r="AJ49" s="240"/>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row>
    <row r="50" spans="1:75" ht="12" customHeight="1" x14ac:dyDescent="0.15">
      <c r="A50" s="192"/>
      <c r="B50" s="193"/>
      <c r="C50" s="200"/>
      <c r="D50" s="201"/>
      <c r="E50" s="205"/>
      <c r="F50" s="206"/>
      <c r="G50" s="206"/>
      <c r="H50" s="206"/>
      <c r="I50" s="207"/>
      <c r="J50" s="227"/>
      <c r="K50" s="228"/>
      <c r="L50" s="228"/>
      <c r="M50" s="228"/>
      <c r="N50" s="228"/>
      <c r="O50" s="228"/>
      <c r="P50" s="228"/>
      <c r="Q50" s="228"/>
      <c r="R50" s="228"/>
      <c r="S50" s="228"/>
      <c r="T50" s="228"/>
      <c r="U50" s="228"/>
      <c r="V50" s="228"/>
      <c r="W50" s="228"/>
      <c r="X50" s="228"/>
      <c r="Y50" s="228"/>
      <c r="Z50" s="228"/>
      <c r="AA50" s="228"/>
      <c r="AB50" s="228"/>
      <c r="AC50" s="228"/>
      <c r="AD50" s="228"/>
      <c r="AE50" s="228"/>
      <c r="AF50" s="229"/>
      <c r="AG50" s="235"/>
      <c r="AH50" s="236"/>
      <c r="AI50" s="235"/>
      <c r="AJ50" s="240"/>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row>
    <row r="51" spans="1:75" ht="12" customHeight="1" x14ac:dyDescent="0.15">
      <c r="A51" s="192"/>
      <c r="B51" s="193"/>
      <c r="C51" s="200"/>
      <c r="D51" s="201"/>
      <c r="E51" s="205"/>
      <c r="F51" s="206"/>
      <c r="G51" s="206"/>
      <c r="H51" s="206"/>
      <c r="I51" s="207"/>
      <c r="J51" s="227"/>
      <c r="K51" s="228"/>
      <c r="L51" s="228"/>
      <c r="M51" s="228"/>
      <c r="N51" s="228"/>
      <c r="O51" s="228"/>
      <c r="P51" s="228"/>
      <c r="Q51" s="228"/>
      <c r="R51" s="228"/>
      <c r="S51" s="228"/>
      <c r="T51" s="228"/>
      <c r="U51" s="228"/>
      <c r="V51" s="228"/>
      <c r="W51" s="228"/>
      <c r="X51" s="228"/>
      <c r="Y51" s="228"/>
      <c r="Z51" s="228"/>
      <c r="AA51" s="228"/>
      <c r="AB51" s="228"/>
      <c r="AC51" s="228"/>
      <c r="AD51" s="228"/>
      <c r="AE51" s="228"/>
      <c r="AF51" s="229"/>
      <c r="AG51" s="235"/>
      <c r="AH51" s="236"/>
      <c r="AI51" s="235"/>
      <c r="AJ51" s="240"/>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row>
    <row r="52" spans="1:75" ht="12" customHeight="1" x14ac:dyDescent="0.15">
      <c r="A52" s="192"/>
      <c r="B52" s="193"/>
      <c r="C52" s="196"/>
      <c r="D52" s="197"/>
      <c r="E52" s="208"/>
      <c r="F52" s="209"/>
      <c r="G52" s="209"/>
      <c r="H52" s="209"/>
      <c r="I52" s="210"/>
      <c r="J52" s="230"/>
      <c r="K52" s="231"/>
      <c r="L52" s="231"/>
      <c r="M52" s="231"/>
      <c r="N52" s="231"/>
      <c r="O52" s="231"/>
      <c r="P52" s="231"/>
      <c r="Q52" s="231"/>
      <c r="R52" s="231"/>
      <c r="S52" s="231"/>
      <c r="T52" s="231"/>
      <c r="U52" s="231"/>
      <c r="V52" s="231"/>
      <c r="W52" s="231"/>
      <c r="X52" s="231"/>
      <c r="Y52" s="231"/>
      <c r="Z52" s="231"/>
      <c r="AA52" s="231"/>
      <c r="AB52" s="231"/>
      <c r="AC52" s="231"/>
      <c r="AD52" s="231"/>
      <c r="AE52" s="231"/>
      <c r="AF52" s="232"/>
      <c r="AG52" s="237"/>
      <c r="AH52" s="238"/>
      <c r="AI52" s="237"/>
      <c r="AJ52" s="24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row>
    <row r="53" spans="1:75" ht="12" customHeight="1" x14ac:dyDescent="0.15">
      <c r="A53" s="192"/>
      <c r="B53" s="193"/>
      <c r="C53" s="194">
        <v>2</v>
      </c>
      <c r="D53" s="195"/>
      <c r="E53" s="202"/>
      <c r="F53" s="203"/>
      <c r="G53" s="203"/>
      <c r="H53" s="203"/>
      <c r="I53" s="204"/>
      <c r="J53" s="224"/>
      <c r="K53" s="225"/>
      <c r="L53" s="225"/>
      <c r="M53" s="225"/>
      <c r="N53" s="225"/>
      <c r="O53" s="225"/>
      <c r="P53" s="225"/>
      <c r="Q53" s="225"/>
      <c r="R53" s="225"/>
      <c r="S53" s="225"/>
      <c r="T53" s="225"/>
      <c r="U53" s="225"/>
      <c r="V53" s="225"/>
      <c r="W53" s="225"/>
      <c r="X53" s="225"/>
      <c r="Y53" s="225"/>
      <c r="Z53" s="225"/>
      <c r="AA53" s="225"/>
      <c r="AB53" s="225"/>
      <c r="AC53" s="225"/>
      <c r="AD53" s="225"/>
      <c r="AE53" s="225"/>
      <c r="AF53" s="226"/>
      <c r="AG53" s="233"/>
      <c r="AH53" s="234"/>
      <c r="AI53" s="233"/>
      <c r="AJ53" s="239"/>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row>
    <row r="54" spans="1:75" ht="12" customHeight="1" x14ac:dyDescent="0.15">
      <c r="A54" s="192"/>
      <c r="B54" s="193"/>
      <c r="C54" s="200"/>
      <c r="D54" s="201"/>
      <c r="E54" s="205"/>
      <c r="F54" s="206"/>
      <c r="G54" s="206"/>
      <c r="H54" s="206"/>
      <c r="I54" s="207"/>
      <c r="J54" s="227"/>
      <c r="K54" s="228"/>
      <c r="L54" s="228"/>
      <c r="M54" s="228"/>
      <c r="N54" s="228"/>
      <c r="O54" s="228"/>
      <c r="P54" s="228"/>
      <c r="Q54" s="228"/>
      <c r="R54" s="228"/>
      <c r="S54" s="228"/>
      <c r="T54" s="228"/>
      <c r="U54" s="228"/>
      <c r="V54" s="228"/>
      <c r="W54" s="228"/>
      <c r="X54" s="228"/>
      <c r="Y54" s="228"/>
      <c r="Z54" s="228"/>
      <c r="AA54" s="228"/>
      <c r="AB54" s="228"/>
      <c r="AC54" s="228"/>
      <c r="AD54" s="228"/>
      <c r="AE54" s="228"/>
      <c r="AF54" s="229"/>
      <c r="AG54" s="235"/>
      <c r="AH54" s="236"/>
      <c r="AI54" s="235"/>
      <c r="AJ54" s="240"/>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row>
    <row r="55" spans="1:75" ht="12" customHeight="1" x14ac:dyDescent="0.15">
      <c r="A55" s="192"/>
      <c r="B55" s="193"/>
      <c r="C55" s="200"/>
      <c r="D55" s="201"/>
      <c r="E55" s="205"/>
      <c r="F55" s="206"/>
      <c r="G55" s="206"/>
      <c r="H55" s="206"/>
      <c r="I55" s="207"/>
      <c r="J55" s="227"/>
      <c r="K55" s="228"/>
      <c r="L55" s="228"/>
      <c r="M55" s="228"/>
      <c r="N55" s="228"/>
      <c r="O55" s="228"/>
      <c r="P55" s="228"/>
      <c r="Q55" s="228"/>
      <c r="R55" s="228"/>
      <c r="S55" s="228"/>
      <c r="T55" s="228"/>
      <c r="U55" s="228"/>
      <c r="V55" s="228"/>
      <c r="W55" s="228"/>
      <c r="X55" s="228"/>
      <c r="Y55" s="228"/>
      <c r="Z55" s="228"/>
      <c r="AA55" s="228"/>
      <c r="AB55" s="228"/>
      <c r="AC55" s="228"/>
      <c r="AD55" s="228"/>
      <c r="AE55" s="228"/>
      <c r="AF55" s="229"/>
      <c r="AG55" s="235"/>
      <c r="AH55" s="236"/>
      <c r="AI55" s="235"/>
      <c r="AJ55" s="240"/>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row>
    <row r="56" spans="1:75" ht="12" customHeight="1" x14ac:dyDescent="0.15">
      <c r="A56" s="192"/>
      <c r="B56" s="193"/>
      <c r="C56" s="200"/>
      <c r="D56" s="201"/>
      <c r="E56" s="205"/>
      <c r="F56" s="206"/>
      <c r="G56" s="206"/>
      <c r="H56" s="206"/>
      <c r="I56" s="207"/>
      <c r="J56" s="227"/>
      <c r="K56" s="228"/>
      <c r="L56" s="228"/>
      <c r="M56" s="228"/>
      <c r="N56" s="228"/>
      <c r="O56" s="228"/>
      <c r="P56" s="228"/>
      <c r="Q56" s="228"/>
      <c r="R56" s="228"/>
      <c r="S56" s="228"/>
      <c r="T56" s="228"/>
      <c r="U56" s="228"/>
      <c r="V56" s="228"/>
      <c r="W56" s="228"/>
      <c r="X56" s="228"/>
      <c r="Y56" s="228"/>
      <c r="Z56" s="228"/>
      <c r="AA56" s="228"/>
      <c r="AB56" s="228"/>
      <c r="AC56" s="228"/>
      <c r="AD56" s="228"/>
      <c r="AE56" s="228"/>
      <c r="AF56" s="229"/>
      <c r="AG56" s="235"/>
      <c r="AH56" s="236"/>
      <c r="AI56" s="235"/>
      <c r="AJ56" s="240"/>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row>
    <row r="57" spans="1:75" ht="12" customHeight="1" x14ac:dyDescent="0.15">
      <c r="A57" s="192"/>
      <c r="B57" s="193"/>
      <c r="C57" s="196"/>
      <c r="D57" s="197"/>
      <c r="E57" s="208"/>
      <c r="F57" s="209"/>
      <c r="G57" s="209"/>
      <c r="H57" s="209"/>
      <c r="I57" s="210"/>
      <c r="J57" s="230"/>
      <c r="K57" s="231"/>
      <c r="L57" s="231"/>
      <c r="M57" s="231"/>
      <c r="N57" s="231"/>
      <c r="O57" s="231"/>
      <c r="P57" s="231"/>
      <c r="Q57" s="231"/>
      <c r="R57" s="231"/>
      <c r="S57" s="231"/>
      <c r="T57" s="231"/>
      <c r="U57" s="231"/>
      <c r="V57" s="231"/>
      <c r="W57" s="231"/>
      <c r="X57" s="231"/>
      <c r="Y57" s="231"/>
      <c r="Z57" s="231"/>
      <c r="AA57" s="231"/>
      <c r="AB57" s="231"/>
      <c r="AC57" s="231"/>
      <c r="AD57" s="231"/>
      <c r="AE57" s="231"/>
      <c r="AF57" s="232"/>
      <c r="AG57" s="237"/>
      <c r="AH57" s="238"/>
      <c r="AI57" s="237"/>
      <c r="AJ57" s="241"/>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row>
    <row r="58" spans="1:75" ht="12" customHeight="1" x14ac:dyDescent="0.15">
      <c r="A58" s="192"/>
      <c r="B58" s="193"/>
      <c r="C58" s="194">
        <v>3</v>
      </c>
      <c r="D58" s="195"/>
      <c r="E58" s="202"/>
      <c r="F58" s="203"/>
      <c r="G58" s="203"/>
      <c r="H58" s="203"/>
      <c r="I58" s="204"/>
      <c r="J58" s="224"/>
      <c r="K58" s="225"/>
      <c r="L58" s="225"/>
      <c r="M58" s="225"/>
      <c r="N58" s="225"/>
      <c r="O58" s="225"/>
      <c r="P58" s="225"/>
      <c r="Q58" s="225"/>
      <c r="R58" s="225"/>
      <c r="S58" s="225"/>
      <c r="T58" s="225"/>
      <c r="U58" s="225"/>
      <c r="V58" s="225"/>
      <c r="W58" s="225"/>
      <c r="X58" s="225"/>
      <c r="Y58" s="225"/>
      <c r="Z58" s="225"/>
      <c r="AA58" s="225"/>
      <c r="AB58" s="225"/>
      <c r="AC58" s="225"/>
      <c r="AD58" s="225"/>
      <c r="AE58" s="225"/>
      <c r="AF58" s="226"/>
      <c r="AG58" s="233"/>
      <c r="AH58" s="234"/>
      <c r="AI58" s="233"/>
      <c r="AJ58" s="239"/>
      <c r="AN58" s="242" t="s">
        <v>131</v>
      </c>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4"/>
    </row>
    <row r="59" spans="1:75" ht="12" customHeight="1" x14ac:dyDescent="0.15">
      <c r="A59" s="192"/>
      <c r="B59" s="193"/>
      <c r="C59" s="200"/>
      <c r="D59" s="201"/>
      <c r="E59" s="205"/>
      <c r="F59" s="206"/>
      <c r="G59" s="206"/>
      <c r="H59" s="206"/>
      <c r="I59" s="207"/>
      <c r="J59" s="227"/>
      <c r="K59" s="228"/>
      <c r="L59" s="228"/>
      <c r="M59" s="228"/>
      <c r="N59" s="228"/>
      <c r="O59" s="228"/>
      <c r="P59" s="228"/>
      <c r="Q59" s="228"/>
      <c r="R59" s="228"/>
      <c r="S59" s="228"/>
      <c r="T59" s="228"/>
      <c r="U59" s="228"/>
      <c r="V59" s="228"/>
      <c r="W59" s="228"/>
      <c r="X59" s="228"/>
      <c r="Y59" s="228"/>
      <c r="Z59" s="228"/>
      <c r="AA59" s="228"/>
      <c r="AB59" s="228"/>
      <c r="AC59" s="228"/>
      <c r="AD59" s="228"/>
      <c r="AE59" s="228"/>
      <c r="AF59" s="229"/>
      <c r="AG59" s="235"/>
      <c r="AH59" s="236"/>
      <c r="AI59" s="235"/>
      <c r="AJ59" s="240"/>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row>
    <row r="60" spans="1:75" ht="12" customHeight="1" x14ac:dyDescent="0.15">
      <c r="A60" s="186" t="s">
        <v>138</v>
      </c>
      <c r="B60" s="187"/>
      <c r="C60" s="200"/>
      <c r="D60" s="201"/>
      <c r="E60" s="205"/>
      <c r="F60" s="206"/>
      <c r="G60" s="206"/>
      <c r="H60" s="206"/>
      <c r="I60" s="207"/>
      <c r="J60" s="227"/>
      <c r="K60" s="228"/>
      <c r="L60" s="228"/>
      <c r="M60" s="228"/>
      <c r="N60" s="228"/>
      <c r="O60" s="228"/>
      <c r="P60" s="228"/>
      <c r="Q60" s="228"/>
      <c r="R60" s="228"/>
      <c r="S60" s="228"/>
      <c r="T60" s="228"/>
      <c r="U60" s="228"/>
      <c r="V60" s="228"/>
      <c r="W60" s="228"/>
      <c r="X60" s="228"/>
      <c r="Y60" s="228"/>
      <c r="Z60" s="228"/>
      <c r="AA60" s="228"/>
      <c r="AB60" s="228"/>
      <c r="AC60" s="228"/>
      <c r="AD60" s="228"/>
      <c r="AE60" s="228"/>
      <c r="AF60" s="229"/>
      <c r="AG60" s="235"/>
      <c r="AH60" s="236"/>
      <c r="AI60" s="235"/>
      <c r="AJ60" s="240"/>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row>
    <row r="61" spans="1:75" ht="12" customHeight="1" x14ac:dyDescent="0.15">
      <c r="A61" s="186"/>
      <c r="B61" s="187"/>
      <c r="C61" s="200"/>
      <c r="D61" s="201"/>
      <c r="E61" s="205"/>
      <c r="F61" s="206"/>
      <c r="G61" s="206"/>
      <c r="H61" s="206"/>
      <c r="I61" s="207"/>
      <c r="J61" s="227"/>
      <c r="K61" s="228"/>
      <c r="L61" s="228"/>
      <c r="M61" s="228"/>
      <c r="N61" s="228"/>
      <c r="O61" s="228"/>
      <c r="P61" s="228"/>
      <c r="Q61" s="228"/>
      <c r="R61" s="228"/>
      <c r="S61" s="228"/>
      <c r="T61" s="228"/>
      <c r="U61" s="228"/>
      <c r="V61" s="228"/>
      <c r="W61" s="228"/>
      <c r="X61" s="228"/>
      <c r="Y61" s="228"/>
      <c r="Z61" s="228"/>
      <c r="AA61" s="228"/>
      <c r="AB61" s="228"/>
      <c r="AC61" s="228"/>
      <c r="AD61" s="228"/>
      <c r="AE61" s="228"/>
      <c r="AF61" s="229"/>
      <c r="AG61" s="235"/>
      <c r="AH61" s="236"/>
      <c r="AI61" s="235"/>
      <c r="AJ61" s="240"/>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row>
    <row r="62" spans="1:75" ht="12" customHeight="1" x14ac:dyDescent="0.15">
      <c r="A62" s="186"/>
      <c r="B62" s="187"/>
      <c r="C62" s="196"/>
      <c r="D62" s="197"/>
      <c r="E62" s="208"/>
      <c r="F62" s="209"/>
      <c r="G62" s="209"/>
      <c r="H62" s="209"/>
      <c r="I62" s="210"/>
      <c r="J62" s="230"/>
      <c r="K62" s="231"/>
      <c r="L62" s="231"/>
      <c r="M62" s="231"/>
      <c r="N62" s="231"/>
      <c r="O62" s="231"/>
      <c r="P62" s="231"/>
      <c r="Q62" s="231"/>
      <c r="R62" s="231"/>
      <c r="S62" s="231"/>
      <c r="T62" s="231"/>
      <c r="U62" s="231"/>
      <c r="V62" s="231"/>
      <c r="W62" s="231"/>
      <c r="X62" s="231"/>
      <c r="Y62" s="231"/>
      <c r="Z62" s="231"/>
      <c r="AA62" s="231"/>
      <c r="AB62" s="231"/>
      <c r="AC62" s="231"/>
      <c r="AD62" s="231"/>
      <c r="AE62" s="231"/>
      <c r="AF62" s="232"/>
      <c r="AG62" s="237"/>
      <c r="AH62" s="238"/>
      <c r="AI62" s="237"/>
      <c r="AJ62" s="241"/>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row>
    <row r="63" spans="1:75" ht="12" hidden="1" customHeight="1" x14ac:dyDescent="0.15">
      <c r="A63" s="186"/>
      <c r="B63" s="187"/>
      <c r="C63" s="194">
        <v>4</v>
      </c>
      <c r="D63" s="195"/>
      <c r="E63" s="202"/>
      <c r="F63" s="203"/>
      <c r="G63" s="203"/>
      <c r="H63" s="203"/>
      <c r="I63" s="204"/>
      <c r="J63" s="224"/>
      <c r="K63" s="225"/>
      <c r="L63" s="225"/>
      <c r="M63" s="225"/>
      <c r="N63" s="225"/>
      <c r="O63" s="225"/>
      <c r="P63" s="225"/>
      <c r="Q63" s="225"/>
      <c r="R63" s="225"/>
      <c r="S63" s="225"/>
      <c r="T63" s="225"/>
      <c r="U63" s="225"/>
      <c r="V63" s="225"/>
      <c r="W63" s="225"/>
      <c r="X63" s="225"/>
      <c r="Y63" s="225"/>
      <c r="Z63" s="225"/>
      <c r="AA63" s="225"/>
      <c r="AB63" s="225"/>
      <c r="AC63" s="225"/>
      <c r="AD63" s="225"/>
      <c r="AE63" s="225"/>
      <c r="AF63" s="226"/>
      <c r="AG63" s="233" t="s">
        <v>226</v>
      </c>
      <c r="AH63" s="234"/>
      <c r="AI63" s="233" t="s">
        <v>226</v>
      </c>
      <c r="AJ63" s="239"/>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row>
    <row r="64" spans="1:75" ht="12" hidden="1" customHeight="1" x14ac:dyDescent="0.15">
      <c r="A64" s="186"/>
      <c r="B64" s="187"/>
      <c r="C64" s="200"/>
      <c r="D64" s="201"/>
      <c r="E64" s="205"/>
      <c r="F64" s="206"/>
      <c r="G64" s="206"/>
      <c r="H64" s="206"/>
      <c r="I64" s="207"/>
      <c r="J64" s="227"/>
      <c r="K64" s="228"/>
      <c r="L64" s="228"/>
      <c r="M64" s="228"/>
      <c r="N64" s="228"/>
      <c r="O64" s="228"/>
      <c r="P64" s="228"/>
      <c r="Q64" s="228"/>
      <c r="R64" s="228"/>
      <c r="S64" s="228"/>
      <c r="T64" s="228"/>
      <c r="U64" s="228"/>
      <c r="V64" s="228"/>
      <c r="W64" s="228"/>
      <c r="X64" s="228"/>
      <c r="Y64" s="228"/>
      <c r="Z64" s="228"/>
      <c r="AA64" s="228"/>
      <c r="AB64" s="228"/>
      <c r="AC64" s="228"/>
      <c r="AD64" s="228"/>
      <c r="AE64" s="228"/>
      <c r="AF64" s="229"/>
      <c r="AG64" s="235"/>
      <c r="AH64" s="236"/>
      <c r="AI64" s="235"/>
      <c r="AJ64" s="240"/>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row>
    <row r="65" spans="1:75" ht="12" hidden="1" customHeight="1" x14ac:dyDescent="0.15">
      <c r="A65" s="186"/>
      <c r="B65" s="187"/>
      <c r="C65" s="200"/>
      <c r="D65" s="201"/>
      <c r="E65" s="205"/>
      <c r="F65" s="206"/>
      <c r="G65" s="206"/>
      <c r="H65" s="206"/>
      <c r="I65" s="207"/>
      <c r="J65" s="227"/>
      <c r="K65" s="228"/>
      <c r="L65" s="228"/>
      <c r="M65" s="228"/>
      <c r="N65" s="228"/>
      <c r="O65" s="228"/>
      <c r="P65" s="228"/>
      <c r="Q65" s="228"/>
      <c r="R65" s="228"/>
      <c r="S65" s="228"/>
      <c r="T65" s="228"/>
      <c r="U65" s="228"/>
      <c r="V65" s="228"/>
      <c r="W65" s="228"/>
      <c r="X65" s="228"/>
      <c r="Y65" s="228"/>
      <c r="Z65" s="228"/>
      <c r="AA65" s="228"/>
      <c r="AB65" s="228"/>
      <c r="AC65" s="228"/>
      <c r="AD65" s="228"/>
      <c r="AE65" s="228"/>
      <c r="AF65" s="229"/>
      <c r="AG65" s="235"/>
      <c r="AH65" s="236"/>
      <c r="AI65" s="235"/>
      <c r="AJ65" s="240"/>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row>
    <row r="66" spans="1:75" ht="12" hidden="1" customHeight="1" x14ac:dyDescent="0.15">
      <c r="A66" s="186"/>
      <c r="B66" s="187"/>
      <c r="C66" s="200"/>
      <c r="D66" s="201"/>
      <c r="E66" s="205"/>
      <c r="F66" s="206"/>
      <c r="G66" s="206"/>
      <c r="H66" s="206"/>
      <c r="I66" s="207"/>
      <c r="J66" s="227"/>
      <c r="K66" s="228"/>
      <c r="L66" s="228"/>
      <c r="M66" s="228"/>
      <c r="N66" s="228"/>
      <c r="O66" s="228"/>
      <c r="P66" s="228"/>
      <c r="Q66" s="228"/>
      <c r="R66" s="228"/>
      <c r="S66" s="228"/>
      <c r="T66" s="228"/>
      <c r="U66" s="228"/>
      <c r="V66" s="228"/>
      <c r="W66" s="228"/>
      <c r="X66" s="228"/>
      <c r="Y66" s="228"/>
      <c r="Z66" s="228"/>
      <c r="AA66" s="228"/>
      <c r="AB66" s="228"/>
      <c r="AC66" s="228"/>
      <c r="AD66" s="228"/>
      <c r="AE66" s="228"/>
      <c r="AF66" s="229"/>
      <c r="AG66" s="235"/>
      <c r="AH66" s="236"/>
      <c r="AI66" s="235"/>
      <c r="AJ66" s="240"/>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row>
    <row r="67" spans="1:75" ht="12" hidden="1" customHeight="1" x14ac:dyDescent="0.15">
      <c r="A67" s="186"/>
      <c r="B67" s="187"/>
      <c r="C67" s="196"/>
      <c r="D67" s="197"/>
      <c r="E67" s="208"/>
      <c r="F67" s="209"/>
      <c r="G67" s="209"/>
      <c r="H67" s="209"/>
      <c r="I67" s="210"/>
      <c r="J67" s="230"/>
      <c r="K67" s="231"/>
      <c r="L67" s="231"/>
      <c r="M67" s="231"/>
      <c r="N67" s="231"/>
      <c r="O67" s="231"/>
      <c r="P67" s="231"/>
      <c r="Q67" s="231"/>
      <c r="R67" s="231"/>
      <c r="S67" s="231"/>
      <c r="T67" s="231"/>
      <c r="U67" s="231"/>
      <c r="V67" s="231"/>
      <c r="W67" s="231"/>
      <c r="X67" s="231"/>
      <c r="Y67" s="231"/>
      <c r="Z67" s="231"/>
      <c r="AA67" s="231"/>
      <c r="AB67" s="231"/>
      <c r="AC67" s="231"/>
      <c r="AD67" s="231"/>
      <c r="AE67" s="231"/>
      <c r="AF67" s="232"/>
      <c r="AG67" s="237"/>
      <c r="AH67" s="238"/>
      <c r="AI67" s="237"/>
      <c r="AJ67" s="241"/>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row>
    <row r="68" spans="1:75" ht="12" hidden="1" customHeight="1" x14ac:dyDescent="0.15">
      <c r="A68" s="186"/>
      <c r="B68" s="187"/>
      <c r="C68" s="194">
        <v>5</v>
      </c>
      <c r="D68" s="195"/>
      <c r="E68" s="202"/>
      <c r="F68" s="203"/>
      <c r="G68" s="203"/>
      <c r="H68" s="203"/>
      <c r="I68" s="204"/>
      <c r="J68" s="224"/>
      <c r="K68" s="225"/>
      <c r="L68" s="225"/>
      <c r="M68" s="225"/>
      <c r="N68" s="225"/>
      <c r="O68" s="225"/>
      <c r="P68" s="225"/>
      <c r="Q68" s="225"/>
      <c r="R68" s="225"/>
      <c r="S68" s="225"/>
      <c r="T68" s="225"/>
      <c r="U68" s="225"/>
      <c r="V68" s="225"/>
      <c r="W68" s="225"/>
      <c r="X68" s="225"/>
      <c r="Y68" s="225"/>
      <c r="Z68" s="225"/>
      <c r="AA68" s="225"/>
      <c r="AB68" s="225"/>
      <c r="AC68" s="225"/>
      <c r="AD68" s="225"/>
      <c r="AE68" s="225"/>
      <c r="AF68" s="226"/>
      <c r="AG68" s="233" t="s">
        <v>226</v>
      </c>
      <c r="AH68" s="234"/>
      <c r="AI68" s="233" t="s">
        <v>226</v>
      </c>
      <c r="AJ68" s="239"/>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row>
    <row r="69" spans="1:75" ht="12" hidden="1" customHeight="1" x14ac:dyDescent="0.15">
      <c r="A69" s="186"/>
      <c r="B69" s="187"/>
      <c r="C69" s="200"/>
      <c r="D69" s="201"/>
      <c r="E69" s="205"/>
      <c r="F69" s="206"/>
      <c r="G69" s="206"/>
      <c r="H69" s="206"/>
      <c r="I69" s="207"/>
      <c r="J69" s="227"/>
      <c r="K69" s="228"/>
      <c r="L69" s="228"/>
      <c r="M69" s="228"/>
      <c r="N69" s="228"/>
      <c r="O69" s="228"/>
      <c r="P69" s="228"/>
      <c r="Q69" s="228"/>
      <c r="R69" s="228"/>
      <c r="S69" s="228"/>
      <c r="T69" s="228"/>
      <c r="U69" s="228"/>
      <c r="V69" s="228"/>
      <c r="W69" s="228"/>
      <c r="X69" s="228"/>
      <c r="Y69" s="228"/>
      <c r="Z69" s="228"/>
      <c r="AA69" s="228"/>
      <c r="AB69" s="228"/>
      <c r="AC69" s="228"/>
      <c r="AD69" s="228"/>
      <c r="AE69" s="228"/>
      <c r="AF69" s="229"/>
      <c r="AG69" s="235"/>
      <c r="AH69" s="236"/>
      <c r="AI69" s="235"/>
      <c r="AJ69" s="240"/>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row>
    <row r="70" spans="1:75" ht="12" hidden="1" customHeight="1" x14ac:dyDescent="0.15">
      <c r="A70" s="186"/>
      <c r="B70" s="187"/>
      <c r="C70" s="200"/>
      <c r="D70" s="201"/>
      <c r="E70" s="205"/>
      <c r="F70" s="206"/>
      <c r="G70" s="206"/>
      <c r="H70" s="206"/>
      <c r="I70" s="207"/>
      <c r="J70" s="227"/>
      <c r="K70" s="228"/>
      <c r="L70" s="228"/>
      <c r="M70" s="228"/>
      <c r="N70" s="228"/>
      <c r="O70" s="228"/>
      <c r="P70" s="228"/>
      <c r="Q70" s="228"/>
      <c r="R70" s="228"/>
      <c r="S70" s="228"/>
      <c r="T70" s="228"/>
      <c r="U70" s="228"/>
      <c r="V70" s="228"/>
      <c r="W70" s="228"/>
      <c r="X70" s="228"/>
      <c r="Y70" s="228"/>
      <c r="Z70" s="228"/>
      <c r="AA70" s="228"/>
      <c r="AB70" s="228"/>
      <c r="AC70" s="228"/>
      <c r="AD70" s="228"/>
      <c r="AE70" s="228"/>
      <c r="AF70" s="229"/>
      <c r="AG70" s="235"/>
      <c r="AH70" s="236"/>
      <c r="AI70" s="235"/>
      <c r="AJ70" s="240"/>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row>
    <row r="71" spans="1:75" ht="12" hidden="1" customHeight="1" x14ac:dyDescent="0.15">
      <c r="A71" s="186"/>
      <c r="B71" s="187"/>
      <c r="C71" s="200"/>
      <c r="D71" s="201"/>
      <c r="E71" s="205"/>
      <c r="F71" s="206"/>
      <c r="G71" s="206"/>
      <c r="H71" s="206"/>
      <c r="I71" s="207"/>
      <c r="J71" s="227"/>
      <c r="K71" s="228"/>
      <c r="L71" s="228"/>
      <c r="M71" s="228"/>
      <c r="N71" s="228"/>
      <c r="O71" s="228"/>
      <c r="P71" s="228"/>
      <c r="Q71" s="228"/>
      <c r="R71" s="228"/>
      <c r="S71" s="228"/>
      <c r="T71" s="228"/>
      <c r="U71" s="228"/>
      <c r="V71" s="228"/>
      <c r="W71" s="228"/>
      <c r="X71" s="228"/>
      <c r="Y71" s="228"/>
      <c r="Z71" s="228"/>
      <c r="AA71" s="228"/>
      <c r="AB71" s="228"/>
      <c r="AC71" s="228"/>
      <c r="AD71" s="228"/>
      <c r="AE71" s="228"/>
      <c r="AF71" s="229"/>
      <c r="AG71" s="235"/>
      <c r="AH71" s="236"/>
      <c r="AI71" s="235"/>
      <c r="AJ71" s="240"/>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row>
    <row r="72" spans="1:75" ht="12" hidden="1" customHeight="1" x14ac:dyDescent="0.15">
      <c r="A72" s="186"/>
      <c r="B72" s="187"/>
      <c r="C72" s="196"/>
      <c r="D72" s="197"/>
      <c r="E72" s="208"/>
      <c r="F72" s="209"/>
      <c r="G72" s="209"/>
      <c r="H72" s="209"/>
      <c r="I72" s="210"/>
      <c r="J72" s="230"/>
      <c r="K72" s="231"/>
      <c r="L72" s="231"/>
      <c r="M72" s="231"/>
      <c r="N72" s="231"/>
      <c r="O72" s="231"/>
      <c r="P72" s="231"/>
      <c r="Q72" s="231"/>
      <c r="R72" s="231"/>
      <c r="S72" s="231"/>
      <c r="T72" s="231"/>
      <c r="U72" s="231"/>
      <c r="V72" s="231"/>
      <c r="W72" s="231"/>
      <c r="X72" s="231"/>
      <c r="Y72" s="231"/>
      <c r="Z72" s="231"/>
      <c r="AA72" s="231"/>
      <c r="AB72" s="231"/>
      <c r="AC72" s="231"/>
      <c r="AD72" s="231"/>
      <c r="AE72" s="231"/>
      <c r="AF72" s="232"/>
      <c r="AG72" s="237"/>
      <c r="AH72" s="238"/>
      <c r="AI72" s="237"/>
      <c r="AJ72" s="241"/>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row>
    <row r="73" spans="1:75" ht="12" hidden="1" customHeight="1" x14ac:dyDescent="0.15">
      <c r="A73" s="186"/>
      <c r="B73" s="187"/>
      <c r="C73" s="194">
        <v>6</v>
      </c>
      <c r="D73" s="195"/>
      <c r="E73" s="202"/>
      <c r="F73" s="203"/>
      <c r="G73" s="203"/>
      <c r="H73" s="203"/>
      <c r="I73" s="204"/>
      <c r="J73" s="224"/>
      <c r="K73" s="225"/>
      <c r="L73" s="225"/>
      <c r="M73" s="225"/>
      <c r="N73" s="225"/>
      <c r="O73" s="225"/>
      <c r="P73" s="225"/>
      <c r="Q73" s="225"/>
      <c r="R73" s="225"/>
      <c r="S73" s="225"/>
      <c r="T73" s="225"/>
      <c r="U73" s="225"/>
      <c r="V73" s="225"/>
      <c r="W73" s="225"/>
      <c r="X73" s="225"/>
      <c r="Y73" s="225"/>
      <c r="Z73" s="225"/>
      <c r="AA73" s="225"/>
      <c r="AB73" s="225"/>
      <c r="AC73" s="225"/>
      <c r="AD73" s="225"/>
      <c r="AE73" s="225"/>
      <c r="AF73" s="226"/>
      <c r="AG73" s="233" t="s">
        <v>226</v>
      </c>
      <c r="AH73" s="234"/>
      <c r="AI73" s="233" t="s">
        <v>226</v>
      </c>
      <c r="AJ73" s="239"/>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row>
    <row r="74" spans="1:75" ht="12" hidden="1" customHeight="1" x14ac:dyDescent="0.15">
      <c r="A74" s="186"/>
      <c r="B74" s="187"/>
      <c r="C74" s="200"/>
      <c r="D74" s="201"/>
      <c r="E74" s="205"/>
      <c r="F74" s="206"/>
      <c r="G74" s="206"/>
      <c r="H74" s="206"/>
      <c r="I74" s="207"/>
      <c r="J74" s="227"/>
      <c r="K74" s="228"/>
      <c r="L74" s="228"/>
      <c r="M74" s="228"/>
      <c r="N74" s="228"/>
      <c r="O74" s="228"/>
      <c r="P74" s="228"/>
      <c r="Q74" s="228"/>
      <c r="R74" s="228"/>
      <c r="S74" s="228"/>
      <c r="T74" s="228"/>
      <c r="U74" s="228"/>
      <c r="V74" s="228"/>
      <c r="W74" s="228"/>
      <c r="X74" s="228"/>
      <c r="Y74" s="228"/>
      <c r="Z74" s="228"/>
      <c r="AA74" s="228"/>
      <c r="AB74" s="228"/>
      <c r="AC74" s="228"/>
      <c r="AD74" s="228"/>
      <c r="AE74" s="228"/>
      <c r="AF74" s="229"/>
      <c r="AG74" s="235"/>
      <c r="AH74" s="236"/>
      <c r="AI74" s="235"/>
      <c r="AJ74" s="240"/>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row>
    <row r="75" spans="1:75" ht="12" hidden="1" customHeight="1" x14ac:dyDescent="0.15">
      <c r="A75" s="186"/>
      <c r="B75" s="187"/>
      <c r="C75" s="200"/>
      <c r="D75" s="201"/>
      <c r="E75" s="205"/>
      <c r="F75" s="206"/>
      <c r="G75" s="206"/>
      <c r="H75" s="206"/>
      <c r="I75" s="207"/>
      <c r="J75" s="227"/>
      <c r="K75" s="228"/>
      <c r="L75" s="228"/>
      <c r="M75" s="228"/>
      <c r="N75" s="228"/>
      <c r="O75" s="228"/>
      <c r="P75" s="228"/>
      <c r="Q75" s="228"/>
      <c r="R75" s="228"/>
      <c r="S75" s="228"/>
      <c r="T75" s="228"/>
      <c r="U75" s="228"/>
      <c r="V75" s="228"/>
      <c r="W75" s="228"/>
      <c r="X75" s="228"/>
      <c r="Y75" s="228"/>
      <c r="Z75" s="228"/>
      <c r="AA75" s="228"/>
      <c r="AB75" s="228"/>
      <c r="AC75" s="228"/>
      <c r="AD75" s="228"/>
      <c r="AE75" s="228"/>
      <c r="AF75" s="229"/>
      <c r="AG75" s="235"/>
      <c r="AH75" s="236"/>
      <c r="AI75" s="235"/>
      <c r="AJ75" s="240"/>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row>
    <row r="76" spans="1:75" ht="12" hidden="1" customHeight="1" x14ac:dyDescent="0.15">
      <c r="A76" s="186"/>
      <c r="B76" s="187"/>
      <c r="C76" s="200"/>
      <c r="D76" s="201"/>
      <c r="E76" s="205"/>
      <c r="F76" s="206"/>
      <c r="G76" s="206"/>
      <c r="H76" s="206"/>
      <c r="I76" s="207"/>
      <c r="J76" s="227"/>
      <c r="K76" s="228"/>
      <c r="L76" s="228"/>
      <c r="M76" s="228"/>
      <c r="N76" s="228"/>
      <c r="O76" s="228"/>
      <c r="P76" s="228"/>
      <c r="Q76" s="228"/>
      <c r="R76" s="228"/>
      <c r="S76" s="228"/>
      <c r="T76" s="228"/>
      <c r="U76" s="228"/>
      <c r="V76" s="228"/>
      <c r="W76" s="228"/>
      <c r="X76" s="228"/>
      <c r="Y76" s="228"/>
      <c r="Z76" s="228"/>
      <c r="AA76" s="228"/>
      <c r="AB76" s="228"/>
      <c r="AC76" s="228"/>
      <c r="AD76" s="228"/>
      <c r="AE76" s="228"/>
      <c r="AF76" s="229"/>
      <c r="AG76" s="235"/>
      <c r="AH76" s="236"/>
      <c r="AI76" s="235"/>
      <c r="AJ76" s="240"/>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row>
    <row r="77" spans="1:75" ht="12" hidden="1" customHeight="1" x14ac:dyDescent="0.15">
      <c r="A77" s="186"/>
      <c r="B77" s="187"/>
      <c r="C77" s="196"/>
      <c r="D77" s="197"/>
      <c r="E77" s="208"/>
      <c r="F77" s="209"/>
      <c r="G77" s="209"/>
      <c r="H77" s="209"/>
      <c r="I77" s="210"/>
      <c r="J77" s="230"/>
      <c r="K77" s="231"/>
      <c r="L77" s="231"/>
      <c r="M77" s="231"/>
      <c r="N77" s="231"/>
      <c r="O77" s="231"/>
      <c r="P77" s="231"/>
      <c r="Q77" s="231"/>
      <c r="R77" s="231"/>
      <c r="S77" s="231"/>
      <c r="T77" s="231"/>
      <c r="U77" s="231"/>
      <c r="V77" s="231"/>
      <c r="W77" s="231"/>
      <c r="X77" s="231"/>
      <c r="Y77" s="231"/>
      <c r="Z77" s="231"/>
      <c r="AA77" s="231"/>
      <c r="AB77" s="231"/>
      <c r="AC77" s="231"/>
      <c r="AD77" s="231"/>
      <c r="AE77" s="231"/>
      <c r="AF77" s="232"/>
      <c r="AG77" s="237"/>
      <c r="AH77" s="238"/>
      <c r="AI77" s="237"/>
      <c r="AJ77" s="241"/>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row>
    <row r="78" spans="1:75" ht="12" hidden="1" customHeight="1" x14ac:dyDescent="0.15">
      <c r="A78" s="186"/>
      <c r="B78" s="187"/>
      <c r="C78" s="194">
        <v>7</v>
      </c>
      <c r="D78" s="195"/>
      <c r="E78" s="202"/>
      <c r="F78" s="203"/>
      <c r="G78" s="203"/>
      <c r="H78" s="203"/>
      <c r="I78" s="204"/>
      <c r="J78" s="224"/>
      <c r="K78" s="225"/>
      <c r="L78" s="225"/>
      <c r="M78" s="225"/>
      <c r="N78" s="225"/>
      <c r="O78" s="225"/>
      <c r="P78" s="225"/>
      <c r="Q78" s="225"/>
      <c r="R78" s="225"/>
      <c r="S78" s="225"/>
      <c r="T78" s="225"/>
      <c r="U78" s="225"/>
      <c r="V78" s="225"/>
      <c r="W78" s="225"/>
      <c r="X78" s="225"/>
      <c r="Y78" s="225"/>
      <c r="Z78" s="225"/>
      <c r="AA78" s="225"/>
      <c r="AB78" s="225"/>
      <c r="AC78" s="225"/>
      <c r="AD78" s="225"/>
      <c r="AE78" s="225"/>
      <c r="AF78" s="226"/>
      <c r="AG78" s="233" t="s">
        <v>226</v>
      </c>
      <c r="AH78" s="234"/>
      <c r="AI78" s="233" t="s">
        <v>226</v>
      </c>
      <c r="AJ78" s="239"/>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row>
    <row r="79" spans="1:75" ht="12" hidden="1" customHeight="1" x14ac:dyDescent="0.15">
      <c r="A79" s="186"/>
      <c r="B79" s="187"/>
      <c r="C79" s="200"/>
      <c r="D79" s="201"/>
      <c r="E79" s="205"/>
      <c r="F79" s="206"/>
      <c r="G79" s="206"/>
      <c r="H79" s="206"/>
      <c r="I79" s="207"/>
      <c r="J79" s="227"/>
      <c r="K79" s="228"/>
      <c r="L79" s="228"/>
      <c r="M79" s="228"/>
      <c r="N79" s="228"/>
      <c r="O79" s="228"/>
      <c r="P79" s="228"/>
      <c r="Q79" s="228"/>
      <c r="R79" s="228"/>
      <c r="S79" s="228"/>
      <c r="T79" s="228"/>
      <c r="U79" s="228"/>
      <c r="V79" s="228"/>
      <c r="W79" s="228"/>
      <c r="X79" s="228"/>
      <c r="Y79" s="228"/>
      <c r="Z79" s="228"/>
      <c r="AA79" s="228"/>
      <c r="AB79" s="228"/>
      <c r="AC79" s="228"/>
      <c r="AD79" s="228"/>
      <c r="AE79" s="228"/>
      <c r="AF79" s="229"/>
      <c r="AG79" s="235"/>
      <c r="AH79" s="236"/>
      <c r="AI79" s="235"/>
      <c r="AJ79" s="240"/>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row>
    <row r="80" spans="1:75" ht="12" hidden="1" customHeight="1" x14ac:dyDescent="0.15">
      <c r="A80" s="186"/>
      <c r="B80" s="187"/>
      <c r="C80" s="200"/>
      <c r="D80" s="201"/>
      <c r="E80" s="205"/>
      <c r="F80" s="206"/>
      <c r="G80" s="206"/>
      <c r="H80" s="206"/>
      <c r="I80" s="207"/>
      <c r="J80" s="227"/>
      <c r="K80" s="228"/>
      <c r="L80" s="228"/>
      <c r="M80" s="228"/>
      <c r="N80" s="228"/>
      <c r="O80" s="228"/>
      <c r="P80" s="228"/>
      <c r="Q80" s="228"/>
      <c r="R80" s="228"/>
      <c r="S80" s="228"/>
      <c r="T80" s="228"/>
      <c r="U80" s="228"/>
      <c r="V80" s="228"/>
      <c r="W80" s="228"/>
      <c r="X80" s="228"/>
      <c r="Y80" s="228"/>
      <c r="Z80" s="228"/>
      <c r="AA80" s="228"/>
      <c r="AB80" s="228"/>
      <c r="AC80" s="228"/>
      <c r="AD80" s="228"/>
      <c r="AE80" s="228"/>
      <c r="AF80" s="229"/>
      <c r="AG80" s="235"/>
      <c r="AH80" s="236"/>
      <c r="AI80" s="235"/>
      <c r="AJ80" s="240"/>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row>
    <row r="81" spans="1:75" ht="12" hidden="1" customHeight="1" x14ac:dyDescent="0.15">
      <c r="A81" s="186"/>
      <c r="B81" s="187"/>
      <c r="C81" s="200"/>
      <c r="D81" s="201"/>
      <c r="E81" s="205"/>
      <c r="F81" s="206"/>
      <c r="G81" s="206"/>
      <c r="H81" s="206"/>
      <c r="I81" s="207"/>
      <c r="J81" s="227"/>
      <c r="K81" s="228"/>
      <c r="L81" s="228"/>
      <c r="M81" s="228"/>
      <c r="N81" s="228"/>
      <c r="O81" s="228"/>
      <c r="P81" s="228"/>
      <c r="Q81" s="228"/>
      <c r="R81" s="228"/>
      <c r="S81" s="228"/>
      <c r="T81" s="228"/>
      <c r="U81" s="228"/>
      <c r="V81" s="228"/>
      <c r="W81" s="228"/>
      <c r="X81" s="228"/>
      <c r="Y81" s="228"/>
      <c r="Z81" s="228"/>
      <c r="AA81" s="228"/>
      <c r="AB81" s="228"/>
      <c r="AC81" s="228"/>
      <c r="AD81" s="228"/>
      <c r="AE81" s="228"/>
      <c r="AF81" s="229"/>
      <c r="AG81" s="235"/>
      <c r="AH81" s="236"/>
      <c r="AI81" s="235"/>
      <c r="AJ81" s="240"/>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row>
    <row r="82" spans="1:75" ht="12" hidden="1" customHeight="1" x14ac:dyDescent="0.15">
      <c r="A82" s="186"/>
      <c r="B82" s="187"/>
      <c r="C82" s="196"/>
      <c r="D82" s="197"/>
      <c r="E82" s="208"/>
      <c r="F82" s="209"/>
      <c r="G82" s="209"/>
      <c r="H82" s="209"/>
      <c r="I82" s="210"/>
      <c r="J82" s="230"/>
      <c r="K82" s="231"/>
      <c r="L82" s="231"/>
      <c r="M82" s="231"/>
      <c r="N82" s="231"/>
      <c r="O82" s="231"/>
      <c r="P82" s="231"/>
      <c r="Q82" s="231"/>
      <c r="R82" s="231"/>
      <c r="S82" s="231"/>
      <c r="T82" s="231"/>
      <c r="U82" s="231"/>
      <c r="V82" s="231"/>
      <c r="W82" s="231"/>
      <c r="X82" s="231"/>
      <c r="Y82" s="231"/>
      <c r="Z82" s="231"/>
      <c r="AA82" s="231"/>
      <c r="AB82" s="231"/>
      <c r="AC82" s="231"/>
      <c r="AD82" s="231"/>
      <c r="AE82" s="231"/>
      <c r="AF82" s="232"/>
      <c r="AG82" s="237"/>
      <c r="AH82" s="238"/>
      <c r="AI82" s="237"/>
      <c r="AJ82" s="241"/>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row>
    <row r="83" spans="1:75" ht="12" hidden="1" customHeight="1" x14ac:dyDescent="0.15">
      <c r="A83" s="186"/>
      <c r="B83" s="187"/>
      <c r="C83" s="194">
        <v>8</v>
      </c>
      <c r="D83" s="195"/>
      <c r="E83" s="202"/>
      <c r="F83" s="203"/>
      <c r="G83" s="203"/>
      <c r="H83" s="203"/>
      <c r="I83" s="204"/>
      <c r="J83" s="224"/>
      <c r="K83" s="225"/>
      <c r="L83" s="225"/>
      <c r="M83" s="225"/>
      <c r="N83" s="225"/>
      <c r="O83" s="225"/>
      <c r="P83" s="225"/>
      <c r="Q83" s="225"/>
      <c r="R83" s="225"/>
      <c r="S83" s="225"/>
      <c r="T83" s="225"/>
      <c r="U83" s="225"/>
      <c r="V83" s="225"/>
      <c r="W83" s="225"/>
      <c r="X83" s="225"/>
      <c r="Y83" s="225"/>
      <c r="Z83" s="225"/>
      <c r="AA83" s="225"/>
      <c r="AB83" s="225"/>
      <c r="AC83" s="225"/>
      <c r="AD83" s="225"/>
      <c r="AE83" s="225"/>
      <c r="AF83" s="226"/>
      <c r="AG83" s="233" t="s">
        <v>226</v>
      </c>
      <c r="AH83" s="234"/>
      <c r="AI83" s="233" t="s">
        <v>226</v>
      </c>
      <c r="AJ83" s="239"/>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row>
    <row r="84" spans="1:75" ht="12" hidden="1" customHeight="1" x14ac:dyDescent="0.15">
      <c r="A84" s="186"/>
      <c r="B84" s="187"/>
      <c r="C84" s="200"/>
      <c r="D84" s="201"/>
      <c r="E84" s="205"/>
      <c r="F84" s="206"/>
      <c r="G84" s="206"/>
      <c r="H84" s="206"/>
      <c r="I84" s="207"/>
      <c r="J84" s="227"/>
      <c r="K84" s="228"/>
      <c r="L84" s="228"/>
      <c r="M84" s="228"/>
      <c r="N84" s="228"/>
      <c r="O84" s="228"/>
      <c r="P84" s="228"/>
      <c r="Q84" s="228"/>
      <c r="R84" s="228"/>
      <c r="S84" s="228"/>
      <c r="T84" s="228"/>
      <c r="U84" s="228"/>
      <c r="V84" s="228"/>
      <c r="W84" s="228"/>
      <c r="X84" s="228"/>
      <c r="Y84" s="228"/>
      <c r="Z84" s="228"/>
      <c r="AA84" s="228"/>
      <c r="AB84" s="228"/>
      <c r="AC84" s="228"/>
      <c r="AD84" s="228"/>
      <c r="AE84" s="228"/>
      <c r="AF84" s="229"/>
      <c r="AG84" s="235"/>
      <c r="AH84" s="236"/>
      <c r="AI84" s="235"/>
      <c r="AJ84" s="240"/>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row>
    <row r="85" spans="1:75" ht="12" hidden="1" customHeight="1" x14ac:dyDescent="0.15">
      <c r="A85" s="186"/>
      <c r="B85" s="187"/>
      <c r="C85" s="200"/>
      <c r="D85" s="201"/>
      <c r="E85" s="205"/>
      <c r="F85" s="206"/>
      <c r="G85" s="206"/>
      <c r="H85" s="206"/>
      <c r="I85" s="207"/>
      <c r="J85" s="227"/>
      <c r="K85" s="228"/>
      <c r="L85" s="228"/>
      <c r="M85" s="228"/>
      <c r="N85" s="228"/>
      <c r="O85" s="228"/>
      <c r="P85" s="228"/>
      <c r="Q85" s="228"/>
      <c r="R85" s="228"/>
      <c r="S85" s="228"/>
      <c r="T85" s="228"/>
      <c r="U85" s="228"/>
      <c r="V85" s="228"/>
      <c r="W85" s="228"/>
      <c r="X85" s="228"/>
      <c r="Y85" s="228"/>
      <c r="Z85" s="228"/>
      <c r="AA85" s="228"/>
      <c r="AB85" s="228"/>
      <c r="AC85" s="228"/>
      <c r="AD85" s="228"/>
      <c r="AE85" s="228"/>
      <c r="AF85" s="229"/>
      <c r="AG85" s="235"/>
      <c r="AH85" s="236"/>
      <c r="AI85" s="235"/>
      <c r="AJ85" s="240"/>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row>
    <row r="86" spans="1:75" ht="12" hidden="1" customHeight="1" x14ac:dyDescent="0.15">
      <c r="A86" s="186"/>
      <c r="B86" s="187"/>
      <c r="C86" s="200"/>
      <c r="D86" s="201"/>
      <c r="E86" s="205"/>
      <c r="F86" s="206"/>
      <c r="G86" s="206"/>
      <c r="H86" s="206"/>
      <c r="I86" s="207"/>
      <c r="J86" s="227"/>
      <c r="K86" s="228"/>
      <c r="L86" s="228"/>
      <c r="M86" s="228"/>
      <c r="N86" s="228"/>
      <c r="O86" s="228"/>
      <c r="P86" s="228"/>
      <c r="Q86" s="228"/>
      <c r="R86" s="228"/>
      <c r="S86" s="228"/>
      <c r="T86" s="228"/>
      <c r="U86" s="228"/>
      <c r="V86" s="228"/>
      <c r="W86" s="228"/>
      <c r="X86" s="228"/>
      <c r="Y86" s="228"/>
      <c r="Z86" s="228"/>
      <c r="AA86" s="228"/>
      <c r="AB86" s="228"/>
      <c r="AC86" s="228"/>
      <c r="AD86" s="228"/>
      <c r="AE86" s="228"/>
      <c r="AF86" s="229"/>
      <c r="AG86" s="235"/>
      <c r="AH86" s="236"/>
      <c r="AI86" s="235"/>
      <c r="AJ86" s="240"/>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row>
    <row r="87" spans="1:75" ht="12" hidden="1" customHeight="1" x14ac:dyDescent="0.15">
      <c r="A87" s="186"/>
      <c r="B87" s="187"/>
      <c r="C87" s="196"/>
      <c r="D87" s="197"/>
      <c r="E87" s="208"/>
      <c r="F87" s="209"/>
      <c r="G87" s="209"/>
      <c r="H87" s="209"/>
      <c r="I87" s="210"/>
      <c r="J87" s="230"/>
      <c r="K87" s="231"/>
      <c r="L87" s="231"/>
      <c r="M87" s="231"/>
      <c r="N87" s="231"/>
      <c r="O87" s="231"/>
      <c r="P87" s="231"/>
      <c r="Q87" s="231"/>
      <c r="R87" s="231"/>
      <c r="S87" s="231"/>
      <c r="T87" s="231"/>
      <c r="U87" s="231"/>
      <c r="V87" s="231"/>
      <c r="W87" s="231"/>
      <c r="X87" s="231"/>
      <c r="Y87" s="231"/>
      <c r="Z87" s="231"/>
      <c r="AA87" s="231"/>
      <c r="AB87" s="231"/>
      <c r="AC87" s="231"/>
      <c r="AD87" s="231"/>
      <c r="AE87" s="231"/>
      <c r="AF87" s="232"/>
      <c r="AG87" s="237"/>
      <c r="AH87" s="238"/>
      <c r="AI87" s="237"/>
      <c r="AJ87" s="241"/>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row>
    <row r="88" spans="1:75" ht="12" hidden="1" customHeight="1" x14ac:dyDescent="0.15">
      <c r="A88" s="186"/>
      <c r="B88" s="187"/>
      <c r="C88" s="194">
        <v>9</v>
      </c>
      <c r="D88" s="195"/>
      <c r="E88" s="202"/>
      <c r="F88" s="203"/>
      <c r="G88" s="203"/>
      <c r="H88" s="203"/>
      <c r="I88" s="204"/>
      <c r="J88" s="224"/>
      <c r="K88" s="225"/>
      <c r="L88" s="225"/>
      <c r="M88" s="225"/>
      <c r="N88" s="225"/>
      <c r="O88" s="225"/>
      <c r="P88" s="225"/>
      <c r="Q88" s="225"/>
      <c r="R88" s="225"/>
      <c r="S88" s="225"/>
      <c r="T88" s="225"/>
      <c r="U88" s="225"/>
      <c r="V88" s="225"/>
      <c r="W88" s="225"/>
      <c r="X88" s="225"/>
      <c r="Y88" s="225"/>
      <c r="Z88" s="225"/>
      <c r="AA88" s="225"/>
      <c r="AB88" s="225"/>
      <c r="AC88" s="225"/>
      <c r="AD88" s="225"/>
      <c r="AE88" s="225"/>
      <c r="AF88" s="226"/>
      <c r="AG88" s="233" t="s">
        <v>226</v>
      </c>
      <c r="AH88" s="234"/>
      <c r="AI88" s="233" t="s">
        <v>226</v>
      </c>
      <c r="AJ88" s="239"/>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row>
    <row r="89" spans="1:75" ht="12" hidden="1" customHeight="1" x14ac:dyDescent="0.15">
      <c r="A89" s="186"/>
      <c r="B89" s="187"/>
      <c r="C89" s="200"/>
      <c r="D89" s="201"/>
      <c r="E89" s="205"/>
      <c r="F89" s="206"/>
      <c r="G89" s="206"/>
      <c r="H89" s="206"/>
      <c r="I89" s="207"/>
      <c r="J89" s="227"/>
      <c r="K89" s="228"/>
      <c r="L89" s="228"/>
      <c r="M89" s="228"/>
      <c r="N89" s="228"/>
      <c r="O89" s="228"/>
      <c r="P89" s="228"/>
      <c r="Q89" s="228"/>
      <c r="R89" s="228"/>
      <c r="S89" s="228"/>
      <c r="T89" s="228"/>
      <c r="U89" s="228"/>
      <c r="V89" s="228"/>
      <c r="W89" s="228"/>
      <c r="X89" s="228"/>
      <c r="Y89" s="228"/>
      <c r="Z89" s="228"/>
      <c r="AA89" s="228"/>
      <c r="AB89" s="228"/>
      <c r="AC89" s="228"/>
      <c r="AD89" s="228"/>
      <c r="AE89" s="228"/>
      <c r="AF89" s="229"/>
      <c r="AG89" s="235"/>
      <c r="AH89" s="236"/>
      <c r="AI89" s="235"/>
      <c r="AJ89" s="240"/>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row>
    <row r="90" spans="1:75" ht="12" hidden="1" customHeight="1" x14ac:dyDescent="0.15">
      <c r="A90" s="186"/>
      <c r="B90" s="187"/>
      <c r="C90" s="200"/>
      <c r="D90" s="201"/>
      <c r="E90" s="205"/>
      <c r="F90" s="206"/>
      <c r="G90" s="206"/>
      <c r="H90" s="206"/>
      <c r="I90" s="207"/>
      <c r="J90" s="227"/>
      <c r="K90" s="228"/>
      <c r="L90" s="228"/>
      <c r="M90" s="228"/>
      <c r="N90" s="228"/>
      <c r="O90" s="228"/>
      <c r="P90" s="228"/>
      <c r="Q90" s="228"/>
      <c r="R90" s="228"/>
      <c r="S90" s="228"/>
      <c r="T90" s="228"/>
      <c r="U90" s="228"/>
      <c r="V90" s="228"/>
      <c r="W90" s="228"/>
      <c r="X90" s="228"/>
      <c r="Y90" s="228"/>
      <c r="Z90" s="228"/>
      <c r="AA90" s="228"/>
      <c r="AB90" s="228"/>
      <c r="AC90" s="228"/>
      <c r="AD90" s="228"/>
      <c r="AE90" s="228"/>
      <c r="AF90" s="229"/>
      <c r="AG90" s="235"/>
      <c r="AH90" s="236"/>
      <c r="AI90" s="235"/>
      <c r="AJ90" s="240"/>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row>
    <row r="91" spans="1:75" ht="12" hidden="1" customHeight="1" x14ac:dyDescent="0.15">
      <c r="A91" s="186"/>
      <c r="B91" s="187"/>
      <c r="C91" s="200"/>
      <c r="D91" s="201"/>
      <c r="E91" s="205"/>
      <c r="F91" s="206"/>
      <c r="G91" s="206"/>
      <c r="H91" s="206"/>
      <c r="I91" s="207"/>
      <c r="J91" s="227"/>
      <c r="K91" s="228"/>
      <c r="L91" s="228"/>
      <c r="M91" s="228"/>
      <c r="N91" s="228"/>
      <c r="O91" s="228"/>
      <c r="P91" s="228"/>
      <c r="Q91" s="228"/>
      <c r="R91" s="228"/>
      <c r="S91" s="228"/>
      <c r="T91" s="228"/>
      <c r="U91" s="228"/>
      <c r="V91" s="228"/>
      <c r="W91" s="228"/>
      <c r="X91" s="228"/>
      <c r="Y91" s="228"/>
      <c r="Z91" s="228"/>
      <c r="AA91" s="228"/>
      <c r="AB91" s="228"/>
      <c r="AC91" s="228"/>
      <c r="AD91" s="228"/>
      <c r="AE91" s="228"/>
      <c r="AF91" s="229"/>
      <c r="AG91" s="235"/>
      <c r="AH91" s="236"/>
      <c r="AI91" s="235"/>
      <c r="AJ91" s="240"/>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row>
    <row r="92" spans="1:75" ht="12" hidden="1" customHeight="1" x14ac:dyDescent="0.15">
      <c r="A92" s="186"/>
      <c r="B92" s="187"/>
      <c r="C92" s="196"/>
      <c r="D92" s="197"/>
      <c r="E92" s="208"/>
      <c r="F92" s="209"/>
      <c r="G92" s="209"/>
      <c r="H92" s="209"/>
      <c r="I92" s="210"/>
      <c r="J92" s="230"/>
      <c r="K92" s="231"/>
      <c r="L92" s="231"/>
      <c r="M92" s="231"/>
      <c r="N92" s="231"/>
      <c r="O92" s="231"/>
      <c r="P92" s="231"/>
      <c r="Q92" s="231"/>
      <c r="R92" s="231"/>
      <c r="S92" s="231"/>
      <c r="T92" s="231"/>
      <c r="U92" s="231"/>
      <c r="V92" s="231"/>
      <c r="W92" s="231"/>
      <c r="X92" s="231"/>
      <c r="Y92" s="231"/>
      <c r="Z92" s="231"/>
      <c r="AA92" s="231"/>
      <c r="AB92" s="231"/>
      <c r="AC92" s="231"/>
      <c r="AD92" s="231"/>
      <c r="AE92" s="231"/>
      <c r="AF92" s="232"/>
      <c r="AG92" s="237"/>
      <c r="AH92" s="238"/>
      <c r="AI92" s="237"/>
      <c r="AJ92" s="241"/>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row>
    <row r="93" spans="1:75" ht="12" hidden="1" customHeight="1" x14ac:dyDescent="0.15">
      <c r="A93" s="186"/>
      <c r="B93" s="187"/>
      <c r="C93" s="194">
        <v>10</v>
      </c>
      <c r="D93" s="195"/>
      <c r="E93" s="202"/>
      <c r="F93" s="203"/>
      <c r="G93" s="203"/>
      <c r="H93" s="203"/>
      <c r="I93" s="204"/>
      <c r="J93" s="224"/>
      <c r="K93" s="225"/>
      <c r="L93" s="225"/>
      <c r="M93" s="225"/>
      <c r="N93" s="225"/>
      <c r="O93" s="225"/>
      <c r="P93" s="225"/>
      <c r="Q93" s="225"/>
      <c r="R93" s="225"/>
      <c r="S93" s="225"/>
      <c r="T93" s="225"/>
      <c r="U93" s="225"/>
      <c r="V93" s="225"/>
      <c r="W93" s="225"/>
      <c r="X93" s="225"/>
      <c r="Y93" s="225"/>
      <c r="Z93" s="225"/>
      <c r="AA93" s="225"/>
      <c r="AB93" s="225"/>
      <c r="AC93" s="225"/>
      <c r="AD93" s="225"/>
      <c r="AE93" s="225"/>
      <c r="AF93" s="226"/>
      <c r="AG93" s="233" t="s">
        <v>226</v>
      </c>
      <c r="AH93" s="234"/>
      <c r="AI93" s="233" t="s">
        <v>226</v>
      </c>
      <c r="AJ93" s="239"/>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row>
    <row r="94" spans="1:75" ht="12" hidden="1" customHeight="1" x14ac:dyDescent="0.15">
      <c r="A94" s="186"/>
      <c r="B94" s="187"/>
      <c r="C94" s="200"/>
      <c r="D94" s="201"/>
      <c r="E94" s="205"/>
      <c r="F94" s="206"/>
      <c r="G94" s="206"/>
      <c r="H94" s="206"/>
      <c r="I94" s="207"/>
      <c r="J94" s="227"/>
      <c r="K94" s="228"/>
      <c r="L94" s="228"/>
      <c r="M94" s="228"/>
      <c r="N94" s="228"/>
      <c r="O94" s="228"/>
      <c r="P94" s="228"/>
      <c r="Q94" s="228"/>
      <c r="R94" s="228"/>
      <c r="S94" s="228"/>
      <c r="T94" s="228"/>
      <c r="U94" s="228"/>
      <c r="V94" s="228"/>
      <c r="W94" s="228"/>
      <c r="X94" s="228"/>
      <c r="Y94" s="228"/>
      <c r="Z94" s="228"/>
      <c r="AA94" s="228"/>
      <c r="AB94" s="228"/>
      <c r="AC94" s="228"/>
      <c r="AD94" s="228"/>
      <c r="AE94" s="228"/>
      <c r="AF94" s="229"/>
      <c r="AG94" s="235"/>
      <c r="AH94" s="236"/>
      <c r="AI94" s="235"/>
      <c r="AJ94" s="240"/>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row>
    <row r="95" spans="1:75" ht="12" hidden="1" customHeight="1" x14ac:dyDescent="0.15">
      <c r="A95" s="186"/>
      <c r="B95" s="187"/>
      <c r="C95" s="200"/>
      <c r="D95" s="201"/>
      <c r="E95" s="205"/>
      <c r="F95" s="206"/>
      <c r="G95" s="206"/>
      <c r="H95" s="206"/>
      <c r="I95" s="207"/>
      <c r="J95" s="227"/>
      <c r="K95" s="228"/>
      <c r="L95" s="228"/>
      <c r="M95" s="228"/>
      <c r="N95" s="228"/>
      <c r="O95" s="228"/>
      <c r="P95" s="228"/>
      <c r="Q95" s="228"/>
      <c r="R95" s="228"/>
      <c r="S95" s="228"/>
      <c r="T95" s="228"/>
      <c r="U95" s="228"/>
      <c r="V95" s="228"/>
      <c r="W95" s="228"/>
      <c r="X95" s="228"/>
      <c r="Y95" s="228"/>
      <c r="Z95" s="228"/>
      <c r="AA95" s="228"/>
      <c r="AB95" s="228"/>
      <c r="AC95" s="228"/>
      <c r="AD95" s="228"/>
      <c r="AE95" s="228"/>
      <c r="AF95" s="229"/>
      <c r="AG95" s="235"/>
      <c r="AH95" s="236"/>
      <c r="AI95" s="235"/>
      <c r="AJ95" s="240"/>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row>
    <row r="96" spans="1:75" ht="12" hidden="1" customHeight="1" x14ac:dyDescent="0.15">
      <c r="A96" s="186"/>
      <c r="B96" s="187"/>
      <c r="C96" s="200"/>
      <c r="D96" s="201"/>
      <c r="E96" s="205"/>
      <c r="F96" s="206"/>
      <c r="G96" s="206"/>
      <c r="H96" s="206"/>
      <c r="I96" s="207"/>
      <c r="J96" s="227"/>
      <c r="K96" s="228"/>
      <c r="L96" s="228"/>
      <c r="M96" s="228"/>
      <c r="N96" s="228"/>
      <c r="O96" s="228"/>
      <c r="P96" s="228"/>
      <c r="Q96" s="228"/>
      <c r="R96" s="228"/>
      <c r="S96" s="228"/>
      <c r="T96" s="228"/>
      <c r="U96" s="228"/>
      <c r="V96" s="228"/>
      <c r="W96" s="228"/>
      <c r="X96" s="228"/>
      <c r="Y96" s="228"/>
      <c r="Z96" s="228"/>
      <c r="AA96" s="228"/>
      <c r="AB96" s="228"/>
      <c r="AC96" s="228"/>
      <c r="AD96" s="228"/>
      <c r="AE96" s="228"/>
      <c r="AF96" s="229"/>
      <c r="AG96" s="235"/>
      <c r="AH96" s="236"/>
      <c r="AI96" s="235"/>
      <c r="AJ96" s="240"/>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row>
    <row r="97" spans="1:76" ht="12" hidden="1" customHeight="1" x14ac:dyDescent="0.15">
      <c r="A97" s="186"/>
      <c r="B97" s="187"/>
      <c r="C97" s="196"/>
      <c r="D97" s="197"/>
      <c r="E97" s="208"/>
      <c r="F97" s="209"/>
      <c r="G97" s="209"/>
      <c r="H97" s="209"/>
      <c r="I97" s="210"/>
      <c r="J97" s="230"/>
      <c r="K97" s="231"/>
      <c r="L97" s="231"/>
      <c r="M97" s="231"/>
      <c r="N97" s="231"/>
      <c r="O97" s="231"/>
      <c r="P97" s="231"/>
      <c r="Q97" s="231"/>
      <c r="R97" s="231"/>
      <c r="S97" s="231"/>
      <c r="T97" s="231"/>
      <c r="U97" s="231"/>
      <c r="V97" s="231"/>
      <c r="W97" s="231"/>
      <c r="X97" s="231"/>
      <c r="Y97" s="231"/>
      <c r="Z97" s="231"/>
      <c r="AA97" s="231"/>
      <c r="AB97" s="231"/>
      <c r="AC97" s="231"/>
      <c r="AD97" s="231"/>
      <c r="AE97" s="231"/>
      <c r="AF97" s="232"/>
      <c r="AG97" s="237"/>
      <c r="AH97" s="238"/>
      <c r="AI97" s="237"/>
      <c r="AJ97" s="241"/>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row>
    <row r="98" spans="1:76" ht="12" customHeight="1" x14ac:dyDescent="0.15">
      <c r="A98" s="186"/>
      <c r="B98" s="187"/>
      <c r="C98" s="218" t="s">
        <v>59</v>
      </c>
      <c r="D98" s="219"/>
      <c r="E98" s="219"/>
      <c r="F98" s="219"/>
      <c r="G98" s="219"/>
      <c r="H98" s="219"/>
      <c r="I98" s="219"/>
      <c r="J98" s="219"/>
      <c r="K98" s="219"/>
      <c r="L98" s="219"/>
      <c r="M98" s="219"/>
      <c r="N98" s="219"/>
      <c r="O98" s="219"/>
      <c r="P98" s="219"/>
      <c r="Q98" s="219"/>
      <c r="R98" s="219"/>
      <c r="S98" s="219"/>
      <c r="T98" s="219"/>
      <c r="U98" s="219"/>
      <c r="V98" s="219"/>
      <c r="W98" s="219"/>
      <c r="X98" s="219"/>
      <c r="Y98" s="219"/>
      <c r="Z98" s="219"/>
      <c r="AA98" s="219"/>
      <c r="AB98" s="219"/>
      <c r="AC98" s="219"/>
      <c r="AD98" s="219"/>
      <c r="AE98" s="219"/>
      <c r="AF98" s="219"/>
      <c r="AG98" s="219"/>
      <c r="AH98" s="219"/>
      <c r="AI98" s="219"/>
      <c r="AJ98" s="220"/>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1"/>
    </row>
    <row r="99" spans="1:76" ht="12" customHeight="1" x14ac:dyDescent="0.15">
      <c r="A99" s="186"/>
      <c r="B99" s="187"/>
      <c r="C99" s="212"/>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4"/>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1"/>
    </row>
    <row r="100" spans="1:76" ht="12" customHeight="1" x14ac:dyDescent="0.15">
      <c r="A100" s="186"/>
      <c r="B100" s="187"/>
      <c r="C100" s="212"/>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4"/>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1"/>
    </row>
    <row r="101" spans="1:76" ht="12" customHeight="1" x14ac:dyDescent="0.15">
      <c r="A101" s="186"/>
      <c r="B101" s="187"/>
      <c r="C101" s="215"/>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7"/>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1"/>
    </row>
    <row r="102" spans="1:76" ht="12" customHeight="1" x14ac:dyDescent="0.15">
      <c r="A102" s="186"/>
      <c r="B102" s="187"/>
      <c r="C102" s="218" t="s">
        <v>60</v>
      </c>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20"/>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1"/>
    </row>
    <row r="103" spans="1:76" ht="12" customHeight="1" x14ac:dyDescent="0.15">
      <c r="A103" s="186"/>
      <c r="B103" s="187"/>
      <c r="C103" s="212"/>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3"/>
      <c r="AI103" s="213"/>
      <c r="AJ103" s="214"/>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1"/>
    </row>
    <row r="104" spans="1:76" ht="12" customHeight="1" thickBot="1" x14ac:dyDescent="0.2">
      <c r="A104" s="188"/>
      <c r="B104" s="189"/>
      <c r="C104" s="221"/>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1"/>
    </row>
    <row r="105" spans="1:76" ht="12" customHeight="1" x14ac:dyDescent="0.15">
      <c r="A105" s="304" t="s">
        <v>44</v>
      </c>
      <c r="B105" s="305"/>
      <c r="C105" s="305"/>
      <c r="D105" s="305"/>
      <c r="E105" s="305"/>
      <c r="F105" s="305"/>
      <c r="G105" s="306"/>
      <c r="H105" s="307" t="s">
        <v>6</v>
      </c>
      <c r="I105" s="308"/>
      <c r="J105" s="308"/>
      <c r="K105" s="308"/>
      <c r="L105" s="308"/>
      <c r="M105" s="308"/>
      <c r="N105" s="308"/>
      <c r="O105" s="308"/>
      <c r="P105" s="308"/>
      <c r="Q105" s="308"/>
      <c r="R105" s="308"/>
      <c r="S105" s="308"/>
      <c r="T105" s="308"/>
      <c r="U105" s="308"/>
      <c r="V105" s="308"/>
      <c r="W105" s="308"/>
      <c r="X105" s="253"/>
      <c r="Y105" s="252" t="s">
        <v>10</v>
      </c>
      <c r="Z105" s="253"/>
      <c r="AA105" s="254" t="s">
        <v>7</v>
      </c>
      <c r="AB105" s="254"/>
      <c r="AC105" s="254"/>
      <c r="AD105" s="254"/>
      <c r="AE105" s="254"/>
      <c r="AF105" s="254" t="s">
        <v>29</v>
      </c>
      <c r="AG105" s="254"/>
      <c r="AH105" s="254"/>
      <c r="AI105" s="254"/>
      <c r="AJ105" s="255"/>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1"/>
    </row>
    <row r="106" spans="1:76" ht="12" customHeight="1" x14ac:dyDescent="0.15">
      <c r="A106" s="269"/>
      <c r="B106" s="270"/>
      <c r="C106" s="270"/>
      <c r="D106" s="270"/>
      <c r="E106" s="270"/>
      <c r="F106" s="270"/>
      <c r="G106" s="271"/>
      <c r="H106" s="256"/>
      <c r="I106" s="257"/>
      <c r="J106" s="257"/>
      <c r="K106" s="257"/>
      <c r="L106" s="257"/>
      <c r="M106" s="257"/>
      <c r="N106" s="257"/>
      <c r="O106" s="257"/>
      <c r="P106" s="257"/>
      <c r="Q106" s="257"/>
      <c r="R106" s="257"/>
      <c r="S106" s="257"/>
      <c r="T106" s="257"/>
      <c r="U106" s="257"/>
      <c r="V106" s="257"/>
      <c r="W106" s="257"/>
      <c r="X106" s="258"/>
      <c r="Y106" s="248"/>
      <c r="Z106" s="249"/>
      <c r="AA106" s="259"/>
      <c r="AB106" s="259"/>
      <c r="AC106" s="259"/>
      <c r="AD106" s="259"/>
      <c r="AE106" s="259"/>
      <c r="AF106" s="259"/>
      <c r="AG106" s="259"/>
      <c r="AH106" s="259"/>
      <c r="AI106" s="259"/>
      <c r="AJ106" s="260"/>
      <c r="AN106" s="242" t="s">
        <v>33</v>
      </c>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43"/>
      <c r="BR106" s="243"/>
      <c r="BS106" s="243"/>
      <c r="BT106" s="243"/>
      <c r="BU106" s="243"/>
      <c r="BV106" s="243"/>
      <c r="BW106" s="244"/>
      <c r="BX106" s="1"/>
    </row>
    <row r="107" spans="1:76" ht="12" customHeight="1" x14ac:dyDescent="0.15">
      <c r="A107" s="269"/>
      <c r="B107" s="270"/>
      <c r="C107" s="270"/>
      <c r="D107" s="270"/>
      <c r="E107" s="270"/>
      <c r="F107" s="270"/>
      <c r="G107" s="271"/>
      <c r="H107" s="245"/>
      <c r="I107" s="246"/>
      <c r="J107" s="246"/>
      <c r="K107" s="246"/>
      <c r="L107" s="246"/>
      <c r="M107" s="246"/>
      <c r="N107" s="246"/>
      <c r="O107" s="246"/>
      <c r="P107" s="246"/>
      <c r="Q107" s="246"/>
      <c r="R107" s="246"/>
      <c r="S107" s="246"/>
      <c r="T107" s="246"/>
      <c r="U107" s="246"/>
      <c r="V107" s="246"/>
      <c r="W107" s="246"/>
      <c r="X107" s="247"/>
      <c r="Y107" s="248"/>
      <c r="Z107" s="249"/>
      <c r="AA107" s="250"/>
      <c r="AB107" s="250"/>
      <c r="AC107" s="250"/>
      <c r="AD107" s="250"/>
      <c r="AE107" s="250"/>
      <c r="AF107" s="250"/>
      <c r="AG107" s="250"/>
      <c r="AH107" s="250"/>
      <c r="AI107" s="250"/>
      <c r="AJ107" s="251"/>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1"/>
    </row>
    <row r="108" spans="1:76" ht="12" customHeight="1" x14ac:dyDescent="0.15">
      <c r="A108" s="269"/>
      <c r="B108" s="270"/>
      <c r="C108" s="270"/>
      <c r="D108" s="270"/>
      <c r="E108" s="270"/>
      <c r="F108" s="270"/>
      <c r="G108" s="271"/>
      <c r="H108" s="245"/>
      <c r="I108" s="246"/>
      <c r="J108" s="246"/>
      <c r="K108" s="246"/>
      <c r="L108" s="246"/>
      <c r="M108" s="246"/>
      <c r="N108" s="246"/>
      <c r="O108" s="246"/>
      <c r="P108" s="246"/>
      <c r="Q108" s="246"/>
      <c r="R108" s="246"/>
      <c r="S108" s="246"/>
      <c r="T108" s="246"/>
      <c r="U108" s="246"/>
      <c r="V108" s="246"/>
      <c r="W108" s="246"/>
      <c r="X108" s="247"/>
      <c r="Y108" s="248"/>
      <c r="Z108" s="249"/>
      <c r="AA108" s="250"/>
      <c r="AB108" s="250"/>
      <c r="AC108" s="250"/>
      <c r="AD108" s="250"/>
      <c r="AE108" s="250"/>
      <c r="AF108" s="250"/>
      <c r="AG108" s="250"/>
      <c r="AH108" s="250"/>
      <c r="AI108" s="250"/>
      <c r="AJ108" s="251"/>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1"/>
    </row>
    <row r="109" spans="1:76" ht="12" customHeight="1" x14ac:dyDescent="0.15">
      <c r="A109" s="269"/>
      <c r="B109" s="270"/>
      <c r="C109" s="270"/>
      <c r="D109" s="270"/>
      <c r="E109" s="270"/>
      <c r="F109" s="270"/>
      <c r="G109" s="271"/>
      <c r="H109" s="245"/>
      <c r="I109" s="246"/>
      <c r="J109" s="246"/>
      <c r="K109" s="246"/>
      <c r="L109" s="246"/>
      <c r="M109" s="246"/>
      <c r="N109" s="246"/>
      <c r="O109" s="246"/>
      <c r="P109" s="246"/>
      <c r="Q109" s="246"/>
      <c r="R109" s="246"/>
      <c r="S109" s="246"/>
      <c r="T109" s="246"/>
      <c r="U109" s="246"/>
      <c r="V109" s="246"/>
      <c r="W109" s="246"/>
      <c r="X109" s="247"/>
      <c r="Y109" s="248"/>
      <c r="Z109" s="249"/>
      <c r="AA109" s="250"/>
      <c r="AB109" s="250"/>
      <c r="AC109" s="250"/>
      <c r="AD109" s="250"/>
      <c r="AE109" s="250"/>
      <c r="AF109" s="250"/>
      <c r="AG109" s="250"/>
      <c r="AH109" s="250"/>
      <c r="AI109" s="250"/>
      <c r="AJ109" s="251"/>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1"/>
    </row>
    <row r="110" spans="1:76" ht="12" customHeight="1" x14ac:dyDescent="0.15">
      <c r="A110" s="269"/>
      <c r="B110" s="270"/>
      <c r="C110" s="270"/>
      <c r="D110" s="270"/>
      <c r="E110" s="270"/>
      <c r="F110" s="270"/>
      <c r="G110" s="271"/>
      <c r="H110" s="245"/>
      <c r="I110" s="246"/>
      <c r="J110" s="246"/>
      <c r="K110" s="246"/>
      <c r="L110" s="246"/>
      <c r="M110" s="246"/>
      <c r="N110" s="246"/>
      <c r="O110" s="246"/>
      <c r="P110" s="246"/>
      <c r="Q110" s="246"/>
      <c r="R110" s="246"/>
      <c r="S110" s="246"/>
      <c r="T110" s="246"/>
      <c r="U110" s="246"/>
      <c r="V110" s="246"/>
      <c r="W110" s="246"/>
      <c r="X110" s="247"/>
      <c r="Y110" s="248"/>
      <c r="Z110" s="249"/>
      <c r="AA110" s="250"/>
      <c r="AB110" s="250"/>
      <c r="AC110" s="250"/>
      <c r="AD110" s="250"/>
      <c r="AE110" s="250"/>
      <c r="AF110" s="250"/>
      <c r="AG110" s="250"/>
      <c r="AH110" s="250"/>
      <c r="AI110" s="250"/>
      <c r="AJ110" s="251"/>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1"/>
    </row>
    <row r="111" spans="1:76" ht="12" hidden="1" customHeight="1" x14ac:dyDescent="0.15">
      <c r="A111" s="269"/>
      <c r="B111" s="270"/>
      <c r="C111" s="270"/>
      <c r="D111" s="270"/>
      <c r="E111" s="270"/>
      <c r="F111" s="270"/>
      <c r="G111" s="271"/>
      <c r="H111" s="245"/>
      <c r="I111" s="246"/>
      <c r="J111" s="246"/>
      <c r="K111" s="246"/>
      <c r="L111" s="246"/>
      <c r="M111" s="246"/>
      <c r="N111" s="246"/>
      <c r="O111" s="246"/>
      <c r="P111" s="246"/>
      <c r="Q111" s="246"/>
      <c r="R111" s="246"/>
      <c r="S111" s="246"/>
      <c r="T111" s="246"/>
      <c r="U111" s="246"/>
      <c r="V111" s="246"/>
      <c r="W111" s="246"/>
      <c r="X111" s="247"/>
      <c r="Y111" s="248"/>
      <c r="Z111" s="249"/>
      <c r="AA111" s="250"/>
      <c r="AB111" s="250"/>
      <c r="AC111" s="250"/>
      <c r="AD111" s="250"/>
      <c r="AE111" s="250"/>
      <c r="AF111" s="250"/>
      <c r="AG111" s="250"/>
      <c r="AH111" s="250"/>
      <c r="AI111" s="250"/>
      <c r="AJ111" s="251"/>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1"/>
    </row>
    <row r="112" spans="1:76" ht="12" hidden="1" customHeight="1" x14ac:dyDescent="0.15">
      <c r="A112" s="269"/>
      <c r="B112" s="270"/>
      <c r="C112" s="270"/>
      <c r="D112" s="270"/>
      <c r="E112" s="270"/>
      <c r="F112" s="270"/>
      <c r="G112" s="271"/>
      <c r="H112" s="245"/>
      <c r="I112" s="246"/>
      <c r="J112" s="246"/>
      <c r="K112" s="246"/>
      <c r="L112" s="246"/>
      <c r="M112" s="246"/>
      <c r="N112" s="246"/>
      <c r="O112" s="246"/>
      <c r="P112" s="246"/>
      <c r="Q112" s="246"/>
      <c r="R112" s="246"/>
      <c r="S112" s="246"/>
      <c r="T112" s="246"/>
      <c r="U112" s="246"/>
      <c r="V112" s="246"/>
      <c r="W112" s="246"/>
      <c r="X112" s="247"/>
      <c r="Y112" s="248"/>
      <c r="Z112" s="249"/>
      <c r="AA112" s="250"/>
      <c r="AB112" s="250"/>
      <c r="AC112" s="250"/>
      <c r="AD112" s="250"/>
      <c r="AE112" s="250"/>
      <c r="AF112" s="250"/>
      <c r="AG112" s="250"/>
      <c r="AH112" s="250"/>
      <c r="AI112" s="250"/>
      <c r="AJ112" s="251"/>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1"/>
    </row>
    <row r="113" spans="1:76" ht="12" hidden="1" customHeight="1" x14ac:dyDescent="0.15">
      <c r="A113" s="269"/>
      <c r="B113" s="270"/>
      <c r="C113" s="270"/>
      <c r="D113" s="270"/>
      <c r="E113" s="270"/>
      <c r="F113" s="270"/>
      <c r="G113" s="271"/>
      <c r="H113" s="245"/>
      <c r="I113" s="246"/>
      <c r="J113" s="246"/>
      <c r="K113" s="246"/>
      <c r="L113" s="246"/>
      <c r="M113" s="246"/>
      <c r="N113" s="246"/>
      <c r="O113" s="246"/>
      <c r="P113" s="246"/>
      <c r="Q113" s="246"/>
      <c r="R113" s="246"/>
      <c r="S113" s="246"/>
      <c r="T113" s="246"/>
      <c r="U113" s="246"/>
      <c r="V113" s="246"/>
      <c r="W113" s="246"/>
      <c r="X113" s="247"/>
      <c r="Y113" s="248"/>
      <c r="Z113" s="249"/>
      <c r="AA113" s="250"/>
      <c r="AB113" s="250"/>
      <c r="AC113" s="250"/>
      <c r="AD113" s="250"/>
      <c r="AE113" s="250"/>
      <c r="AF113" s="250"/>
      <c r="AG113" s="250"/>
      <c r="AH113" s="250"/>
      <c r="AI113" s="250"/>
      <c r="AJ113" s="251"/>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1"/>
    </row>
    <row r="114" spans="1:76" ht="12" hidden="1" customHeight="1" x14ac:dyDescent="0.15">
      <c r="A114" s="269"/>
      <c r="B114" s="270"/>
      <c r="C114" s="270"/>
      <c r="D114" s="270"/>
      <c r="E114" s="270"/>
      <c r="F114" s="270"/>
      <c r="G114" s="271"/>
      <c r="H114" s="245"/>
      <c r="I114" s="246"/>
      <c r="J114" s="246"/>
      <c r="K114" s="246"/>
      <c r="L114" s="246"/>
      <c r="M114" s="246"/>
      <c r="N114" s="246"/>
      <c r="O114" s="246"/>
      <c r="P114" s="246"/>
      <c r="Q114" s="246"/>
      <c r="R114" s="246"/>
      <c r="S114" s="246"/>
      <c r="T114" s="246"/>
      <c r="U114" s="246"/>
      <c r="V114" s="246"/>
      <c r="W114" s="246"/>
      <c r="X114" s="247"/>
      <c r="Y114" s="248"/>
      <c r="Z114" s="249"/>
      <c r="AA114" s="250"/>
      <c r="AB114" s="250"/>
      <c r="AC114" s="250"/>
      <c r="AD114" s="250"/>
      <c r="AE114" s="250"/>
      <c r="AF114" s="250"/>
      <c r="AG114" s="250"/>
      <c r="AH114" s="250"/>
      <c r="AI114" s="250"/>
      <c r="AJ114" s="251"/>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1"/>
    </row>
    <row r="115" spans="1:76" ht="12" hidden="1" customHeight="1" x14ac:dyDescent="0.15">
      <c r="A115" s="272"/>
      <c r="B115" s="273"/>
      <c r="C115" s="273"/>
      <c r="D115" s="273"/>
      <c r="E115" s="273"/>
      <c r="F115" s="273"/>
      <c r="G115" s="274"/>
      <c r="H115" s="297"/>
      <c r="I115" s="298"/>
      <c r="J115" s="298"/>
      <c r="K115" s="298"/>
      <c r="L115" s="298"/>
      <c r="M115" s="298"/>
      <c r="N115" s="298"/>
      <c r="O115" s="298"/>
      <c r="P115" s="298"/>
      <c r="Q115" s="298"/>
      <c r="R115" s="298"/>
      <c r="S115" s="298"/>
      <c r="T115" s="298"/>
      <c r="U115" s="298"/>
      <c r="V115" s="298"/>
      <c r="W115" s="298"/>
      <c r="X115" s="299"/>
      <c r="Y115" s="300"/>
      <c r="Z115" s="301"/>
      <c r="AA115" s="302"/>
      <c r="AB115" s="302"/>
      <c r="AC115" s="302"/>
      <c r="AD115" s="302"/>
      <c r="AE115" s="302"/>
      <c r="AF115" s="302"/>
      <c r="AG115" s="302"/>
      <c r="AH115" s="302"/>
      <c r="AI115" s="302"/>
      <c r="AJ115" s="303"/>
      <c r="AN115" s="242" t="s">
        <v>33</v>
      </c>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c r="BO115" s="243"/>
      <c r="BP115" s="243"/>
      <c r="BQ115" s="243"/>
      <c r="BR115" s="243"/>
      <c r="BS115" s="243"/>
      <c r="BT115" s="243"/>
      <c r="BU115" s="243"/>
      <c r="BV115" s="243"/>
      <c r="BW115" s="244"/>
      <c r="BX115" s="1"/>
    </row>
    <row r="116" spans="1:76" ht="12" customHeight="1" x14ac:dyDescent="0.15">
      <c r="A116" s="266" t="s">
        <v>43</v>
      </c>
      <c r="B116" s="267"/>
      <c r="C116" s="267"/>
      <c r="D116" s="267"/>
      <c r="E116" s="267"/>
      <c r="F116" s="267"/>
      <c r="G116" s="268"/>
      <c r="H116" s="261" t="s">
        <v>34</v>
      </c>
      <c r="I116" s="262"/>
      <c r="J116" s="262"/>
      <c r="K116" s="262"/>
      <c r="L116" s="262"/>
      <c r="M116" s="262"/>
      <c r="N116" s="262"/>
      <c r="O116" s="262"/>
      <c r="P116" s="262"/>
      <c r="Q116" s="262"/>
      <c r="R116" s="262"/>
      <c r="S116" s="262"/>
      <c r="T116" s="262"/>
      <c r="U116" s="262"/>
      <c r="V116" s="262"/>
      <c r="W116" s="262"/>
      <c r="X116" s="263"/>
      <c r="Y116" s="264" t="s">
        <v>10</v>
      </c>
      <c r="Z116" s="263"/>
      <c r="AA116" s="264" t="s">
        <v>35</v>
      </c>
      <c r="AB116" s="262"/>
      <c r="AC116" s="262"/>
      <c r="AD116" s="262"/>
      <c r="AE116" s="262"/>
      <c r="AF116" s="262"/>
      <c r="AG116" s="262"/>
      <c r="AH116" s="262"/>
      <c r="AI116" s="262"/>
      <c r="AJ116" s="265"/>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1"/>
    </row>
    <row r="117" spans="1:76" ht="12" customHeight="1" x14ac:dyDescent="0.15">
      <c r="A117" s="269"/>
      <c r="B117" s="270"/>
      <c r="C117" s="270"/>
      <c r="D117" s="270"/>
      <c r="E117" s="270"/>
      <c r="F117" s="270"/>
      <c r="G117" s="271"/>
      <c r="H117" s="275" t="s">
        <v>36</v>
      </c>
      <c r="I117" s="276"/>
      <c r="J117" s="276"/>
      <c r="K117" s="276"/>
      <c r="L117" s="276"/>
      <c r="M117" s="276"/>
      <c r="N117" s="276"/>
      <c r="O117" s="276"/>
      <c r="P117" s="276"/>
      <c r="Q117" s="276"/>
      <c r="R117" s="276"/>
      <c r="S117" s="276"/>
      <c r="T117" s="276"/>
      <c r="U117" s="276"/>
      <c r="V117" s="276"/>
      <c r="W117" s="276"/>
      <c r="X117" s="277"/>
      <c r="Y117" s="278"/>
      <c r="Z117" s="279"/>
      <c r="AA117" s="280"/>
      <c r="AB117" s="281"/>
      <c r="AC117" s="281"/>
      <c r="AD117" s="281"/>
      <c r="AE117" s="281"/>
      <c r="AF117" s="281"/>
      <c r="AG117" s="281"/>
      <c r="AH117" s="281"/>
      <c r="AI117" s="281"/>
      <c r="AJ117" s="282"/>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1"/>
    </row>
    <row r="118" spans="1:76" ht="12" customHeight="1" x14ac:dyDescent="0.15">
      <c r="A118" s="269"/>
      <c r="B118" s="270"/>
      <c r="C118" s="270"/>
      <c r="D118" s="270"/>
      <c r="E118" s="270"/>
      <c r="F118" s="270"/>
      <c r="G118" s="271"/>
      <c r="H118" s="283" t="s">
        <v>37</v>
      </c>
      <c r="I118" s="284"/>
      <c r="J118" s="284"/>
      <c r="K118" s="284"/>
      <c r="L118" s="284"/>
      <c r="M118" s="284"/>
      <c r="N118" s="284"/>
      <c r="O118" s="284"/>
      <c r="P118" s="284"/>
      <c r="Q118" s="284"/>
      <c r="R118" s="284"/>
      <c r="S118" s="284"/>
      <c r="T118" s="284"/>
      <c r="U118" s="284"/>
      <c r="V118" s="284"/>
      <c r="W118" s="284"/>
      <c r="X118" s="285"/>
      <c r="Y118" s="278" t="s">
        <v>13</v>
      </c>
      <c r="Z118" s="279"/>
      <c r="AA118" s="286"/>
      <c r="AB118" s="287"/>
      <c r="AC118" s="287"/>
      <c r="AD118" s="287"/>
      <c r="AE118" s="287"/>
      <c r="AF118" s="287"/>
      <c r="AG118" s="287"/>
      <c r="AH118" s="287"/>
      <c r="AI118" s="287"/>
      <c r="AJ118" s="288"/>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1"/>
    </row>
    <row r="119" spans="1:76" ht="12" customHeight="1" x14ac:dyDescent="0.15">
      <c r="A119" s="272"/>
      <c r="B119" s="273"/>
      <c r="C119" s="273"/>
      <c r="D119" s="273"/>
      <c r="E119" s="273"/>
      <c r="F119" s="273"/>
      <c r="G119" s="274"/>
      <c r="H119" s="289" t="s">
        <v>38</v>
      </c>
      <c r="I119" s="290"/>
      <c r="J119" s="290"/>
      <c r="K119" s="290"/>
      <c r="L119" s="290"/>
      <c r="M119" s="290"/>
      <c r="N119" s="290"/>
      <c r="O119" s="290"/>
      <c r="P119" s="290"/>
      <c r="Q119" s="290"/>
      <c r="R119" s="290"/>
      <c r="S119" s="290"/>
      <c r="T119" s="290"/>
      <c r="U119" s="290"/>
      <c r="V119" s="290"/>
      <c r="W119" s="290"/>
      <c r="X119" s="291"/>
      <c r="Y119" s="292"/>
      <c r="Z119" s="293"/>
      <c r="AA119" s="294"/>
      <c r="AB119" s="295"/>
      <c r="AC119" s="295"/>
      <c r="AD119" s="295"/>
      <c r="AE119" s="295"/>
      <c r="AF119" s="295"/>
      <c r="AG119" s="295"/>
      <c r="AH119" s="295"/>
      <c r="AI119" s="295"/>
      <c r="AJ119" s="296"/>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1"/>
    </row>
    <row r="120" spans="1:76" ht="12" customHeight="1" x14ac:dyDescent="0.15">
      <c r="A120" s="326" t="s">
        <v>45</v>
      </c>
      <c r="B120" s="327"/>
      <c r="C120" s="327"/>
      <c r="D120" s="327"/>
      <c r="E120" s="327"/>
      <c r="F120" s="327"/>
      <c r="G120" s="328"/>
      <c r="H120" s="261" t="s">
        <v>6</v>
      </c>
      <c r="I120" s="262"/>
      <c r="J120" s="262"/>
      <c r="K120" s="262"/>
      <c r="L120" s="262"/>
      <c r="M120" s="262"/>
      <c r="N120" s="262"/>
      <c r="O120" s="262"/>
      <c r="P120" s="262"/>
      <c r="Q120" s="262"/>
      <c r="R120" s="262"/>
      <c r="S120" s="262"/>
      <c r="T120" s="262"/>
      <c r="U120" s="262"/>
      <c r="V120" s="262"/>
      <c r="W120" s="262"/>
      <c r="X120" s="263"/>
      <c r="Y120" s="264" t="s">
        <v>10</v>
      </c>
      <c r="Z120" s="263"/>
      <c r="AA120" s="264" t="s">
        <v>7</v>
      </c>
      <c r="AB120" s="262"/>
      <c r="AC120" s="262"/>
      <c r="AD120" s="262"/>
      <c r="AE120" s="263"/>
      <c r="AF120" s="264" t="s">
        <v>29</v>
      </c>
      <c r="AG120" s="262"/>
      <c r="AH120" s="262"/>
      <c r="AI120" s="262"/>
      <c r="AJ120" s="265"/>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1"/>
    </row>
    <row r="121" spans="1:76" ht="12" customHeight="1" x14ac:dyDescent="0.15">
      <c r="A121" s="329"/>
      <c r="B121" s="330"/>
      <c r="C121" s="330"/>
      <c r="D121" s="330"/>
      <c r="E121" s="330"/>
      <c r="F121" s="330"/>
      <c r="G121" s="331"/>
      <c r="H121" s="256"/>
      <c r="I121" s="257"/>
      <c r="J121" s="257"/>
      <c r="K121" s="257"/>
      <c r="L121" s="257"/>
      <c r="M121" s="257"/>
      <c r="N121" s="257"/>
      <c r="O121" s="257"/>
      <c r="P121" s="257"/>
      <c r="Q121" s="257"/>
      <c r="R121" s="257"/>
      <c r="S121" s="257"/>
      <c r="T121" s="257"/>
      <c r="U121" s="257"/>
      <c r="V121" s="257"/>
      <c r="W121" s="257"/>
      <c r="X121" s="258"/>
      <c r="Y121" s="248"/>
      <c r="Z121" s="249"/>
      <c r="AA121" s="259"/>
      <c r="AB121" s="259"/>
      <c r="AC121" s="259"/>
      <c r="AD121" s="259"/>
      <c r="AE121" s="259"/>
      <c r="AF121" s="259"/>
      <c r="AG121" s="259"/>
      <c r="AH121" s="259"/>
      <c r="AI121" s="259"/>
      <c r="AJ121" s="260"/>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1"/>
    </row>
    <row r="122" spans="1:76" ht="12" customHeight="1" x14ac:dyDescent="0.15">
      <c r="A122" s="329"/>
      <c r="B122" s="330"/>
      <c r="C122" s="330"/>
      <c r="D122" s="330"/>
      <c r="E122" s="330"/>
      <c r="F122" s="330"/>
      <c r="G122" s="331"/>
      <c r="H122" s="245"/>
      <c r="I122" s="246"/>
      <c r="J122" s="246"/>
      <c r="K122" s="246"/>
      <c r="L122" s="246"/>
      <c r="M122" s="246"/>
      <c r="N122" s="246"/>
      <c r="O122" s="246"/>
      <c r="P122" s="246"/>
      <c r="Q122" s="246"/>
      <c r="R122" s="246"/>
      <c r="S122" s="246"/>
      <c r="T122" s="246"/>
      <c r="U122" s="246"/>
      <c r="V122" s="246"/>
      <c r="W122" s="246"/>
      <c r="X122" s="247"/>
      <c r="Y122" s="248"/>
      <c r="Z122" s="249"/>
      <c r="AA122" s="250"/>
      <c r="AB122" s="250"/>
      <c r="AC122" s="250"/>
      <c r="AD122" s="250"/>
      <c r="AE122" s="250"/>
      <c r="AF122" s="250"/>
      <c r="AG122" s="250"/>
      <c r="AH122" s="250"/>
      <c r="AI122" s="250"/>
      <c r="AJ122" s="251"/>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1"/>
    </row>
    <row r="123" spans="1:76" ht="12" customHeight="1" x14ac:dyDescent="0.15">
      <c r="A123" s="329"/>
      <c r="B123" s="330"/>
      <c r="C123" s="330"/>
      <c r="D123" s="330"/>
      <c r="E123" s="330"/>
      <c r="F123" s="330"/>
      <c r="G123" s="331"/>
      <c r="H123" s="245"/>
      <c r="I123" s="246"/>
      <c r="J123" s="246"/>
      <c r="K123" s="246"/>
      <c r="L123" s="246"/>
      <c r="M123" s="246"/>
      <c r="N123" s="246"/>
      <c r="O123" s="246"/>
      <c r="P123" s="246"/>
      <c r="Q123" s="246"/>
      <c r="R123" s="246"/>
      <c r="S123" s="246"/>
      <c r="T123" s="246"/>
      <c r="U123" s="246"/>
      <c r="V123" s="246"/>
      <c r="W123" s="246"/>
      <c r="X123" s="247"/>
      <c r="Y123" s="248"/>
      <c r="Z123" s="249"/>
      <c r="AA123" s="250"/>
      <c r="AB123" s="250"/>
      <c r="AC123" s="250"/>
      <c r="AD123" s="250"/>
      <c r="AE123" s="250"/>
      <c r="AF123" s="250"/>
      <c r="AG123" s="250"/>
      <c r="AH123" s="250"/>
      <c r="AI123" s="250"/>
      <c r="AJ123" s="251"/>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1"/>
    </row>
    <row r="124" spans="1:76" ht="12" customHeight="1" x14ac:dyDescent="0.15">
      <c r="A124" s="329"/>
      <c r="B124" s="330"/>
      <c r="C124" s="330"/>
      <c r="D124" s="330"/>
      <c r="E124" s="330"/>
      <c r="F124" s="330"/>
      <c r="G124" s="331"/>
      <c r="H124" s="245"/>
      <c r="I124" s="246"/>
      <c r="J124" s="246"/>
      <c r="K124" s="246"/>
      <c r="L124" s="246"/>
      <c r="M124" s="246"/>
      <c r="N124" s="246"/>
      <c r="O124" s="246"/>
      <c r="P124" s="246"/>
      <c r="Q124" s="246"/>
      <c r="R124" s="246"/>
      <c r="S124" s="246"/>
      <c r="T124" s="246"/>
      <c r="U124" s="246"/>
      <c r="V124" s="246"/>
      <c r="W124" s="246"/>
      <c r="X124" s="247"/>
      <c r="Y124" s="248"/>
      <c r="Z124" s="249"/>
      <c r="AA124" s="250"/>
      <c r="AB124" s="250"/>
      <c r="AC124" s="250"/>
      <c r="AD124" s="250"/>
      <c r="AE124" s="250"/>
      <c r="AF124" s="250"/>
      <c r="AG124" s="250"/>
      <c r="AH124" s="250"/>
      <c r="AI124" s="250"/>
      <c r="AJ124" s="251"/>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1"/>
    </row>
    <row r="125" spans="1:76" ht="12" customHeight="1" x14ac:dyDescent="0.15">
      <c r="A125" s="329"/>
      <c r="B125" s="330"/>
      <c r="C125" s="330"/>
      <c r="D125" s="330"/>
      <c r="E125" s="330"/>
      <c r="F125" s="330"/>
      <c r="G125" s="331"/>
      <c r="H125" s="245"/>
      <c r="I125" s="246"/>
      <c r="J125" s="246"/>
      <c r="K125" s="246"/>
      <c r="L125" s="246"/>
      <c r="M125" s="246"/>
      <c r="N125" s="246"/>
      <c r="O125" s="246"/>
      <c r="P125" s="246"/>
      <c r="Q125" s="246"/>
      <c r="R125" s="246"/>
      <c r="S125" s="246"/>
      <c r="T125" s="246"/>
      <c r="U125" s="246"/>
      <c r="V125" s="246"/>
      <c r="W125" s="246"/>
      <c r="X125" s="247"/>
      <c r="Y125" s="248"/>
      <c r="Z125" s="249"/>
      <c r="AA125" s="250"/>
      <c r="AB125" s="250"/>
      <c r="AC125" s="250"/>
      <c r="AD125" s="250"/>
      <c r="AE125" s="250"/>
      <c r="AF125" s="250"/>
      <c r="AG125" s="250"/>
      <c r="AH125" s="250"/>
      <c r="AI125" s="250"/>
      <c r="AJ125" s="251"/>
      <c r="AN125" s="242" t="s">
        <v>33</v>
      </c>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43"/>
      <c r="BR125" s="243"/>
      <c r="BS125" s="243"/>
      <c r="BT125" s="243"/>
      <c r="BU125" s="243"/>
      <c r="BV125" s="243"/>
      <c r="BW125" s="244"/>
      <c r="BX125" s="1"/>
    </row>
    <row r="126" spans="1:76" ht="12" customHeight="1" x14ac:dyDescent="0.15">
      <c r="A126" s="329"/>
      <c r="B126" s="330"/>
      <c r="C126" s="330"/>
      <c r="D126" s="330"/>
      <c r="E126" s="330"/>
      <c r="F126" s="330"/>
      <c r="G126" s="331"/>
      <c r="H126" s="245"/>
      <c r="I126" s="246"/>
      <c r="J126" s="246"/>
      <c r="K126" s="246"/>
      <c r="L126" s="246"/>
      <c r="M126" s="246"/>
      <c r="N126" s="246"/>
      <c r="O126" s="246"/>
      <c r="P126" s="246"/>
      <c r="Q126" s="246"/>
      <c r="R126" s="246"/>
      <c r="S126" s="246"/>
      <c r="T126" s="246"/>
      <c r="U126" s="246"/>
      <c r="V126" s="246"/>
      <c r="W126" s="246"/>
      <c r="X126" s="247"/>
      <c r="Y126" s="309"/>
      <c r="Z126" s="310"/>
      <c r="AA126" s="250"/>
      <c r="AB126" s="250"/>
      <c r="AC126" s="250"/>
      <c r="AD126" s="250"/>
      <c r="AE126" s="250"/>
      <c r="AF126" s="250"/>
      <c r="AG126" s="250"/>
      <c r="AH126" s="250"/>
      <c r="AI126" s="250"/>
      <c r="AJ126" s="251"/>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1"/>
    </row>
    <row r="127" spans="1:76" ht="12" customHeight="1" x14ac:dyDescent="0.15">
      <c r="A127" s="329"/>
      <c r="B127" s="330"/>
      <c r="C127" s="330"/>
      <c r="D127" s="330"/>
      <c r="E127" s="330"/>
      <c r="F127" s="330"/>
      <c r="G127" s="331"/>
      <c r="H127" s="245"/>
      <c r="I127" s="246"/>
      <c r="J127" s="246"/>
      <c r="K127" s="246"/>
      <c r="L127" s="246"/>
      <c r="M127" s="246"/>
      <c r="N127" s="246"/>
      <c r="O127" s="246"/>
      <c r="P127" s="246"/>
      <c r="Q127" s="246"/>
      <c r="R127" s="246"/>
      <c r="S127" s="246"/>
      <c r="T127" s="246"/>
      <c r="U127" s="246"/>
      <c r="V127" s="246"/>
      <c r="W127" s="246"/>
      <c r="X127" s="247"/>
      <c r="Y127" s="248"/>
      <c r="Z127" s="249"/>
      <c r="AA127" s="311"/>
      <c r="AB127" s="312"/>
      <c r="AC127" s="312"/>
      <c r="AD127" s="312"/>
      <c r="AE127" s="313"/>
      <c r="AF127" s="311"/>
      <c r="AG127" s="312"/>
      <c r="AH127" s="312"/>
      <c r="AI127" s="312"/>
      <c r="AJ127" s="314"/>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1"/>
    </row>
    <row r="128" spans="1:76" ht="12" customHeight="1" x14ac:dyDescent="0.15">
      <c r="A128" s="329"/>
      <c r="B128" s="330"/>
      <c r="C128" s="330"/>
      <c r="D128" s="330"/>
      <c r="E128" s="330"/>
      <c r="F128" s="330"/>
      <c r="G128" s="331"/>
      <c r="H128" s="245"/>
      <c r="I128" s="246"/>
      <c r="J128" s="246"/>
      <c r="K128" s="246"/>
      <c r="L128" s="246"/>
      <c r="M128" s="246"/>
      <c r="N128" s="246"/>
      <c r="O128" s="246"/>
      <c r="P128" s="246"/>
      <c r="Q128" s="246"/>
      <c r="R128" s="246"/>
      <c r="S128" s="246"/>
      <c r="T128" s="246"/>
      <c r="U128" s="246"/>
      <c r="V128" s="246"/>
      <c r="W128" s="246"/>
      <c r="X128" s="247"/>
      <c r="Y128" s="309"/>
      <c r="Z128" s="310"/>
      <c r="AA128" s="311"/>
      <c r="AB128" s="312"/>
      <c r="AC128" s="312"/>
      <c r="AD128" s="312"/>
      <c r="AE128" s="313"/>
      <c r="AF128" s="311"/>
      <c r="AG128" s="312"/>
      <c r="AH128" s="312"/>
      <c r="AI128" s="312"/>
      <c r="AJ128" s="314"/>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1"/>
    </row>
    <row r="129" spans="1:76" ht="12" customHeight="1" x14ac:dyDescent="0.15">
      <c r="A129" s="329"/>
      <c r="B129" s="330"/>
      <c r="C129" s="330"/>
      <c r="D129" s="330"/>
      <c r="E129" s="330"/>
      <c r="F129" s="330"/>
      <c r="G129" s="331"/>
      <c r="H129" s="245"/>
      <c r="I129" s="246"/>
      <c r="J129" s="246"/>
      <c r="K129" s="246"/>
      <c r="L129" s="246"/>
      <c r="M129" s="246"/>
      <c r="N129" s="246"/>
      <c r="O129" s="246"/>
      <c r="P129" s="246"/>
      <c r="Q129" s="246"/>
      <c r="R129" s="246"/>
      <c r="S129" s="246"/>
      <c r="T129" s="246"/>
      <c r="U129" s="246"/>
      <c r="V129" s="246"/>
      <c r="W129" s="246"/>
      <c r="X129" s="247"/>
      <c r="Y129" s="248"/>
      <c r="Z129" s="249"/>
      <c r="AA129" s="250"/>
      <c r="AB129" s="250"/>
      <c r="AC129" s="250"/>
      <c r="AD129" s="250"/>
      <c r="AE129" s="250"/>
      <c r="AF129" s="250"/>
      <c r="AG129" s="250"/>
      <c r="AH129" s="250"/>
      <c r="AI129" s="250"/>
      <c r="AJ129" s="251"/>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1"/>
    </row>
    <row r="130" spans="1:76" ht="12" customHeight="1" x14ac:dyDescent="0.15">
      <c r="A130" s="329"/>
      <c r="B130" s="330"/>
      <c r="C130" s="330"/>
      <c r="D130" s="330"/>
      <c r="E130" s="330"/>
      <c r="F130" s="330"/>
      <c r="G130" s="331"/>
      <c r="H130" s="245"/>
      <c r="I130" s="246"/>
      <c r="J130" s="246"/>
      <c r="K130" s="246"/>
      <c r="L130" s="246"/>
      <c r="M130" s="246"/>
      <c r="N130" s="246"/>
      <c r="O130" s="246"/>
      <c r="P130" s="246"/>
      <c r="Q130" s="246"/>
      <c r="R130" s="246"/>
      <c r="S130" s="246"/>
      <c r="T130" s="246"/>
      <c r="U130" s="246"/>
      <c r="V130" s="246"/>
      <c r="W130" s="246"/>
      <c r="X130" s="247"/>
      <c r="Y130" s="248"/>
      <c r="Z130" s="249"/>
      <c r="AA130" s="250"/>
      <c r="AB130" s="250"/>
      <c r="AC130" s="250"/>
      <c r="AD130" s="250"/>
      <c r="AE130" s="250"/>
      <c r="AF130" s="250"/>
      <c r="AG130" s="250"/>
      <c r="AH130" s="250"/>
      <c r="AI130" s="250"/>
      <c r="AJ130" s="251"/>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1"/>
    </row>
    <row r="131" spans="1:76" ht="12" hidden="1" customHeight="1" x14ac:dyDescent="0.15">
      <c r="A131" s="329"/>
      <c r="B131" s="330"/>
      <c r="C131" s="330"/>
      <c r="D131" s="330"/>
      <c r="E131" s="330"/>
      <c r="F131" s="330"/>
      <c r="G131" s="331"/>
      <c r="H131" s="245"/>
      <c r="I131" s="246"/>
      <c r="J131" s="246"/>
      <c r="K131" s="246"/>
      <c r="L131" s="246"/>
      <c r="M131" s="246"/>
      <c r="N131" s="246"/>
      <c r="O131" s="246"/>
      <c r="P131" s="246"/>
      <c r="Q131" s="246"/>
      <c r="R131" s="246"/>
      <c r="S131" s="246"/>
      <c r="T131" s="246"/>
      <c r="U131" s="246"/>
      <c r="V131" s="246"/>
      <c r="W131" s="246"/>
      <c r="X131" s="247"/>
      <c r="Y131" s="248"/>
      <c r="Z131" s="249"/>
      <c r="AA131" s="250"/>
      <c r="AB131" s="250"/>
      <c r="AC131" s="250"/>
      <c r="AD131" s="250"/>
      <c r="AE131" s="250"/>
      <c r="AF131" s="250"/>
      <c r="AG131" s="250"/>
      <c r="AH131" s="250"/>
      <c r="AI131" s="250"/>
      <c r="AJ131" s="251"/>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1"/>
    </row>
    <row r="132" spans="1:76" ht="12" hidden="1" customHeight="1" x14ac:dyDescent="0.15">
      <c r="A132" s="329"/>
      <c r="B132" s="330"/>
      <c r="C132" s="330"/>
      <c r="D132" s="330"/>
      <c r="E132" s="330"/>
      <c r="F132" s="330"/>
      <c r="G132" s="331"/>
      <c r="H132" s="245"/>
      <c r="I132" s="246"/>
      <c r="J132" s="246"/>
      <c r="K132" s="246"/>
      <c r="L132" s="246"/>
      <c r="M132" s="246"/>
      <c r="N132" s="246"/>
      <c r="O132" s="246"/>
      <c r="P132" s="246"/>
      <c r="Q132" s="246"/>
      <c r="R132" s="246"/>
      <c r="S132" s="246"/>
      <c r="T132" s="246"/>
      <c r="U132" s="246"/>
      <c r="V132" s="246"/>
      <c r="W132" s="246"/>
      <c r="X132" s="247"/>
      <c r="Y132" s="248"/>
      <c r="Z132" s="249"/>
      <c r="AA132" s="250"/>
      <c r="AB132" s="250"/>
      <c r="AC132" s="250"/>
      <c r="AD132" s="250"/>
      <c r="AE132" s="250"/>
      <c r="AF132" s="250"/>
      <c r="AG132" s="250"/>
      <c r="AH132" s="250"/>
      <c r="AI132" s="250"/>
      <c r="AJ132" s="251"/>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1"/>
    </row>
    <row r="133" spans="1:76" ht="12" hidden="1" customHeight="1" x14ac:dyDescent="0.15">
      <c r="A133" s="329"/>
      <c r="B133" s="330"/>
      <c r="C133" s="330"/>
      <c r="D133" s="330"/>
      <c r="E133" s="330"/>
      <c r="F133" s="330"/>
      <c r="G133" s="331"/>
      <c r="H133" s="245"/>
      <c r="I133" s="246"/>
      <c r="J133" s="246"/>
      <c r="K133" s="246"/>
      <c r="L133" s="246"/>
      <c r="M133" s="246"/>
      <c r="N133" s="246"/>
      <c r="O133" s="246"/>
      <c r="P133" s="246"/>
      <c r="Q133" s="246"/>
      <c r="R133" s="246"/>
      <c r="S133" s="246"/>
      <c r="T133" s="246"/>
      <c r="U133" s="246"/>
      <c r="V133" s="246"/>
      <c r="W133" s="246"/>
      <c r="X133" s="247"/>
      <c r="Y133" s="248"/>
      <c r="Z133" s="249"/>
      <c r="AA133" s="250"/>
      <c r="AB133" s="250"/>
      <c r="AC133" s="250"/>
      <c r="AD133" s="250"/>
      <c r="AE133" s="250"/>
      <c r="AF133" s="250"/>
      <c r="AG133" s="250"/>
      <c r="AH133" s="250"/>
      <c r="AI133" s="250"/>
      <c r="AJ133" s="251"/>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1"/>
    </row>
    <row r="134" spans="1:76" ht="12" hidden="1" customHeight="1" x14ac:dyDescent="0.15">
      <c r="A134" s="329"/>
      <c r="B134" s="330"/>
      <c r="C134" s="330"/>
      <c r="D134" s="330"/>
      <c r="E134" s="330"/>
      <c r="F134" s="330"/>
      <c r="G134" s="331"/>
      <c r="H134" s="245"/>
      <c r="I134" s="246"/>
      <c r="J134" s="246"/>
      <c r="K134" s="246"/>
      <c r="L134" s="246"/>
      <c r="M134" s="246"/>
      <c r="N134" s="246"/>
      <c r="O134" s="246"/>
      <c r="P134" s="246"/>
      <c r="Q134" s="246"/>
      <c r="R134" s="246"/>
      <c r="S134" s="246"/>
      <c r="T134" s="246"/>
      <c r="U134" s="246"/>
      <c r="V134" s="246"/>
      <c r="W134" s="246"/>
      <c r="X134" s="247"/>
      <c r="Y134" s="248"/>
      <c r="Z134" s="249"/>
      <c r="AA134" s="250"/>
      <c r="AB134" s="250"/>
      <c r="AC134" s="250"/>
      <c r="AD134" s="250"/>
      <c r="AE134" s="250"/>
      <c r="AF134" s="250"/>
      <c r="AG134" s="250"/>
      <c r="AH134" s="250"/>
      <c r="AI134" s="250"/>
      <c r="AJ134" s="251"/>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1"/>
    </row>
    <row r="135" spans="1:76" ht="12" hidden="1" customHeight="1" x14ac:dyDescent="0.15">
      <c r="A135" s="329"/>
      <c r="B135" s="330"/>
      <c r="C135" s="330"/>
      <c r="D135" s="330"/>
      <c r="E135" s="330"/>
      <c r="F135" s="330"/>
      <c r="G135" s="331"/>
      <c r="H135" s="245"/>
      <c r="I135" s="246"/>
      <c r="J135" s="246"/>
      <c r="K135" s="246"/>
      <c r="L135" s="246"/>
      <c r="M135" s="246"/>
      <c r="N135" s="246"/>
      <c r="O135" s="246"/>
      <c r="P135" s="246"/>
      <c r="Q135" s="246"/>
      <c r="R135" s="246"/>
      <c r="S135" s="246"/>
      <c r="T135" s="246"/>
      <c r="U135" s="246"/>
      <c r="V135" s="246"/>
      <c r="W135" s="246"/>
      <c r="X135" s="247"/>
      <c r="Y135" s="248"/>
      <c r="Z135" s="249"/>
      <c r="AA135" s="250"/>
      <c r="AB135" s="250"/>
      <c r="AC135" s="250"/>
      <c r="AD135" s="250"/>
      <c r="AE135" s="250"/>
      <c r="AF135" s="250"/>
      <c r="AG135" s="250"/>
      <c r="AH135" s="250"/>
      <c r="AI135" s="250"/>
      <c r="AJ135" s="251"/>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1"/>
    </row>
    <row r="136" spans="1:76" ht="12" hidden="1" customHeight="1" x14ac:dyDescent="0.15">
      <c r="A136" s="329"/>
      <c r="B136" s="330"/>
      <c r="C136" s="330"/>
      <c r="D136" s="330"/>
      <c r="E136" s="330"/>
      <c r="F136" s="330"/>
      <c r="G136" s="331"/>
      <c r="H136" s="245"/>
      <c r="I136" s="246"/>
      <c r="J136" s="246"/>
      <c r="K136" s="246"/>
      <c r="L136" s="246"/>
      <c r="M136" s="246"/>
      <c r="N136" s="246"/>
      <c r="O136" s="246"/>
      <c r="P136" s="246"/>
      <c r="Q136" s="246"/>
      <c r="R136" s="246"/>
      <c r="S136" s="246"/>
      <c r="T136" s="246"/>
      <c r="U136" s="246"/>
      <c r="V136" s="246"/>
      <c r="W136" s="246"/>
      <c r="X136" s="247"/>
      <c r="Y136" s="248"/>
      <c r="Z136" s="249"/>
      <c r="AA136" s="250"/>
      <c r="AB136" s="250"/>
      <c r="AC136" s="250"/>
      <c r="AD136" s="250"/>
      <c r="AE136" s="250"/>
      <c r="AF136" s="250"/>
      <c r="AG136" s="250"/>
      <c r="AH136" s="250"/>
      <c r="AI136" s="250"/>
      <c r="AJ136" s="251"/>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1"/>
    </row>
    <row r="137" spans="1:76" ht="12" hidden="1" customHeight="1" x14ac:dyDescent="0.15">
      <c r="A137" s="329"/>
      <c r="B137" s="330"/>
      <c r="C137" s="330"/>
      <c r="D137" s="330"/>
      <c r="E137" s="330"/>
      <c r="F137" s="330"/>
      <c r="G137" s="331"/>
      <c r="H137" s="245"/>
      <c r="I137" s="246"/>
      <c r="J137" s="246"/>
      <c r="K137" s="246"/>
      <c r="L137" s="246"/>
      <c r="M137" s="246"/>
      <c r="N137" s="246"/>
      <c r="O137" s="246"/>
      <c r="P137" s="246"/>
      <c r="Q137" s="246"/>
      <c r="R137" s="246"/>
      <c r="S137" s="246"/>
      <c r="T137" s="246"/>
      <c r="U137" s="246"/>
      <c r="V137" s="246"/>
      <c r="W137" s="246"/>
      <c r="X137" s="247"/>
      <c r="Y137" s="248"/>
      <c r="Z137" s="249"/>
      <c r="AA137" s="250"/>
      <c r="AB137" s="250"/>
      <c r="AC137" s="250"/>
      <c r="AD137" s="250"/>
      <c r="AE137" s="250"/>
      <c r="AF137" s="250"/>
      <c r="AG137" s="250"/>
      <c r="AH137" s="250"/>
      <c r="AI137" s="250"/>
      <c r="AJ137" s="251"/>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1"/>
    </row>
    <row r="138" spans="1:76" ht="12" hidden="1" customHeight="1" x14ac:dyDescent="0.15">
      <c r="A138" s="329"/>
      <c r="B138" s="330"/>
      <c r="C138" s="330"/>
      <c r="D138" s="330"/>
      <c r="E138" s="330"/>
      <c r="F138" s="330"/>
      <c r="G138" s="331"/>
      <c r="H138" s="245"/>
      <c r="I138" s="246"/>
      <c r="J138" s="246"/>
      <c r="K138" s="246"/>
      <c r="L138" s="246"/>
      <c r="M138" s="246"/>
      <c r="N138" s="246"/>
      <c r="O138" s="246"/>
      <c r="P138" s="246"/>
      <c r="Q138" s="246"/>
      <c r="R138" s="246"/>
      <c r="S138" s="246"/>
      <c r="T138" s="246"/>
      <c r="U138" s="246"/>
      <c r="V138" s="246"/>
      <c r="W138" s="246"/>
      <c r="X138" s="247"/>
      <c r="Y138" s="248"/>
      <c r="Z138" s="249"/>
      <c r="AA138" s="250"/>
      <c r="AB138" s="250"/>
      <c r="AC138" s="250"/>
      <c r="AD138" s="250"/>
      <c r="AE138" s="250"/>
      <c r="AF138" s="250"/>
      <c r="AG138" s="250"/>
      <c r="AH138" s="250"/>
      <c r="AI138" s="250"/>
      <c r="AJ138" s="251"/>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1"/>
    </row>
    <row r="139" spans="1:76" ht="12" hidden="1" customHeight="1" x14ac:dyDescent="0.15">
      <c r="A139" s="329"/>
      <c r="B139" s="330"/>
      <c r="C139" s="330"/>
      <c r="D139" s="330"/>
      <c r="E139" s="330"/>
      <c r="F139" s="330"/>
      <c r="G139" s="331"/>
      <c r="H139" s="245"/>
      <c r="I139" s="246"/>
      <c r="J139" s="246"/>
      <c r="K139" s="246"/>
      <c r="L139" s="246"/>
      <c r="M139" s="246"/>
      <c r="N139" s="246"/>
      <c r="O139" s="246"/>
      <c r="P139" s="246"/>
      <c r="Q139" s="246"/>
      <c r="R139" s="246"/>
      <c r="S139" s="246"/>
      <c r="T139" s="246"/>
      <c r="U139" s="246"/>
      <c r="V139" s="246"/>
      <c r="W139" s="246"/>
      <c r="X139" s="247"/>
      <c r="Y139" s="248"/>
      <c r="Z139" s="249"/>
      <c r="AA139" s="250"/>
      <c r="AB139" s="250"/>
      <c r="AC139" s="250"/>
      <c r="AD139" s="250"/>
      <c r="AE139" s="250"/>
      <c r="AF139" s="250"/>
      <c r="AG139" s="250"/>
      <c r="AH139" s="250"/>
      <c r="AI139" s="250"/>
      <c r="AJ139" s="251"/>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1"/>
    </row>
    <row r="140" spans="1:76" ht="12" hidden="1" customHeight="1" x14ac:dyDescent="0.15">
      <c r="A140" s="329"/>
      <c r="B140" s="330"/>
      <c r="C140" s="330"/>
      <c r="D140" s="330"/>
      <c r="E140" s="330"/>
      <c r="F140" s="330"/>
      <c r="G140" s="331"/>
      <c r="H140" s="245"/>
      <c r="I140" s="246"/>
      <c r="J140" s="246"/>
      <c r="K140" s="246"/>
      <c r="L140" s="246"/>
      <c r="M140" s="246"/>
      <c r="N140" s="246"/>
      <c r="O140" s="246"/>
      <c r="P140" s="246"/>
      <c r="Q140" s="246"/>
      <c r="R140" s="246"/>
      <c r="S140" s="246"/>
      <c r="T140" s="246"/>
      <c r="U140" s="246"/>
      <c r="V140" s="246"/>
      <c r="W140" s="246"/>
      <c r="X140" s="247"/>
      <c r="Y140" s="248"/>
      <c r="Z140" s="249"/>
      <c r="AA140" s="250"/>
      <c r="AB140" s="250"/>
      <c r="AC140" s="250"/>
      <c r="AD140" s="250"/>
      <c r="AE140" s="250"/>
      <c r="AF140" s="250"/>
      <c r="AG140" s="250"/>
      <c r="AH140" s="250"/>
      <c r="AI140" s="250"/>
      <c r="AJ140" s="251"/>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1"/>
    </row>
    <row r="141" spans="1:76" ht="12" hidden="1" customHeight="1" x14ac:dyDescent="0.15">
      <c r="A141" s="329"/>
      <c r="B141" s="330"/>
      <c r="C141" s="330"/>
      <c r="D141" s="330"/>
      <c r="E141" s="330"/>
      <c r="F141" s="330"/>
      <c r="G141" s="331"/>
      <c r="H141" s="245"/>
      <c r="I141" s="246"/>
      <c r="J141" s="246"/>
      <c r="K141" s="246"/>
      <c r="L141" s="246"/>
      <c r="M141" s="246"/>
      <c r="N141" s="246"/>
      <c r="O141" s="246"/>
      <c r="P141" s="246"/>
      <c r="Q141" s="246"/>
      <c r="R141" s="246"/>
      <c r="S141" s="246"/>
      <c r="T141" s="246"/>
      <c r="U141" s="246"/>
      <c r="V141" s="246"/>
      <c r="W141" s="246"/>
      <c r="X141" s="247"/>
      <c r="Y141" s="248"/>
      <c r="Z141" s="249"/>
      <c r="AA141" s="250"/>
      <c r="AB141" s="250"/>
      <c r="AC141" s="250"/>
      <c r="AD141" s="250"/>
      <c r="AE141" s="250"/>
      <c r="AF141" s="250"/>
      <c r="AG141" s="250"/>
      <c r="AH141" s="250"/>
      <c r="AI141" s="250"/>
      <c r="AJ141" s="251"/>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1"/>
    </row>
    <row r="142" spans="1:76" ht="12" hidden="1" customHeight="1" x14ac:dyDescent="0.15">
      <c r="A142" s="329"/>
      <c r="B142" s="330"/>
      <c r="C142" s="330"/>
      <c r="D142" s="330"/>
      <c r="E142" s="330"/>
      <c r="F142" s="330"/>
      <c r="G142" s="331"/>
      <c r="H142" s="245"/>
      <c r="I142" s="246"/>
      <c r="J142" s="246"/>
      <c r="K142" s="246"/>
      <c r="L142" s="246"/>
      <c r="M142" s="246"/>
      <c r="N142" s="246"/>
      <c r="O142" s="246"/>
      <c r="P142" s="246"/>
      <c r="Q142" s="246"/>
      <c r="R142" s="246"/>
      <c r="S142" s="246"/>
      <c r="T142" s="246"/>
      <c r="U142" s="246"/>
      <c r="V142" s="246"/>
      <c r="W142" s="246"/>
      <c r="X142" s="247"/>
      <c r="Y142" s="248"/>
      <c r="Z142" s="249"/>
      <c r="AA142" s="250"/>
      <c r="AB142" s="250"/>
      <c r="AC142" s="250"/>
      <c r="AD142" s="250"/>
      <c r="AE142" s="250"/>
      <c r="AF142" s="250"/>
      <c r="AG142" s="250"/>
      <c r="AH142" s="250"/>
      <c r="AI142" s="250"/>
      <c r="AJ142" s="251"/>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1"/>
    </row>
    <row r="143" spans="1:76" ht="12" hidden="1" customHeight="1" x14ac:dyDescent="0.15">
      <c r="A143" s="329"/>
      <c r="B143" s="330"/>
      <c r="C143" s="330"/>
      <c r="D143" s="330"/>
      <c r="E143" s="330"/>
      <c r="F143" s="330"/>
      <c r="G143" s="331"/>
      <c r="H143" s="245"/>
      <c r="I143" s="246"/>
      <c r="J143" s="246"/>
      <c r="K143" s="246"/>
      <c r="L143" s="246"/>
      <c r="M143" s="246"/>
      <c r="N143" s="246"/>
      <c r="O143" s="246"/>
      <c r="P143" s="246"/>
      <c r="Q143" s="246"/>
      <c r="R143" s="246"/>
      <c r="S143" s="246"/>
      <c r="T143" s="246"/>
      <c r="U143" s="246"/>
      <c r="V143" s="246"/>
      <c r="W143" s="246"/>
      <c r="X143" s="247"/>
      <c r="Y143" s="248"/>
      <c r="Z143" s="249"/>
      <c r="AA143" s="250"/>
      <c r="AB143" s="250"/>
      <c r="AC143" s="250"/>
      <c r="AD143" s="250"/>
      <c r="AE143" s="250"/>
      <c r="AF143" s="250"/>
      <c r="AG143" s="250"/>
      <c r="AH143" s="250"/>
      <c r="AI143" s="250"/>
      <c r="AJ143" s="251"/>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1"/>
    </row>
    <row r="144" spans="1:76" ht="12" hidden="1" customHeight="1" x14ac:dyDescent="0.15">
      <c r="A144" s="329"/>
      <c r="B144" s="330"/>
      <c r="C144" s="330"/>
      <c r="D144" s="330"/>
      <c r="E144" s="330"/>
      <c r="F144" s="330"/>
      <c r="G144" s="331"/>
      <c r="H144" s="245"/>
      <c r="I144" s="246"/>
      <c r="J144" s="246"/>
      <c r="K144" s="246"/>
      <c r="L144" s="246"/>
      <c r="M144" s="246"/>
      <c r="N144" s="246"/>
      <c r="O144" s="246"/>
      <c r="P144" s="246"/>
      <c r="Q144" s="246"/>
      <c r="R144" s="246"/>
      <c r="S144" s="246"/>
      <c r="T144" s="246"/>
      <c r="U144" s="246"/>
      <c r="V144" s="246"/>
      <c r="W144" s="246"/>
      <c r="X144" s="247"/>
      <c r="Y144" s="248"/>
      <c r="Z144" s="249"/>
      <c r="AA144" s="250"/>
      <c r="AB144" s="250"/>
      <c r="AC144" s="250"/>
      <c r="AD144" s="250"/>
      <c r="AE144" s="250"/>
      <c r="AF144" s="250"/>
      <c r="AG144" s="250"/>
      <c r="AH144" s="250"/>
      <c r="AI144" s="250"/>
      <c r="AJ144" s="251"/>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1"/>
    </row>
    <row r="145" spans="1:76" ht="12" hidden="1" customHeight="1" x14ac:dyDescent="0.15">
      <c r="A145" s="329"/>
      <c r="B145" s="330"/>
      <c r="C145" s="330"/>
      <c r="D145" s="330"/>
      <c r="E145" s="330"/>
      <c r="F145" s="330"/>
      <c r="G145" s="331"/>
      <c r="H145" s="245"/>
      <c r="I145" s="246"/>
      <c r="J145" s="246"/>
      <c r="K145" s="246"/>
      <c r="L145" s="246"/>
      <c r="M145" s="246"/>
      <c r="N145" s="246"/>
      <c r="O145" s="246"/>
      <c r="P145" s="246"/>
      <c r="Q145" s="246"/>
      <c r="R145" s="246"/>
      <c r="S145" s="246"/>
      <c r="T145" s="246"/>
      <c r="U145" s="246"/>
      <c r="V145" s="246"/>
      <c r="W145" s="246"/>
      <c r="X145" s="247"/>
      <c r="Y145" s="248"/>
      <c r="Z145" s="249"/>
      <c r="AA145" s="250"/>
      <c r="AB145" s="250"/>
      <c r="AC145" s="250"/>
      <c r="AD145" s="250"/>
      <c r="AE145" s="250"/>
      <c r="AF145" s="250"/>
      <c r="AG145" s="250"/>
      <c r="AH145" s="250"/>
      <c r="AI145" s="250"/>
      <c r="AJ145" s="251"/>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1"/>
    </row>
    <row r="146" spans="1:76" ht="12" hidden="1" customHeight="1" x14ac:dyDescent="0.15">
      <c r="A146" s="329"/>
      <c r="B146" s="330"/>
      <c r="C146" s="330"/>
      <c r="D146" s="330"/>
      <c r="E146" s="330"/>
      <c r="F146" s="330"/>
      <c r="G146" s="331"/>
      <c r="H146" s="245"/>
      <c r="I146" s="246"/>
      <c r="J146" s="246"/>
      <c r="K146" s="246"/>
      <c r="L146" s="246"/>
      <c r="M146" s="246"/>
      <c r="N146" s="246"/>
      <c r="O146" s="246"/>
      <c r="P146" s="246"/>
      <c r="Q146" s="246"/>
      <c r="R146" s="246"/>
      <c r="S146" s="246"/>
      <c r="T146" s="246"/>
      <c r="U146" s="246"/>
      <c r="V146" s="246"/>
      <c r="W146" s="246"/>
      <c r="X146" s="247"/>
      <c r="Y146" s="248"/>
      <c r="Z146" s="249"/>
      <c r="AA146" s="250"/>
      <c r="AB146" s="250"/>
      <c r="AC146" s="250"/>
      <c r="AD146" s="250"/>
      <c r="AE146" s="250"/>
      <c r="AF146" s="250"/>
      <c r="AG146" s="250"/>
      <c r="AH146" s="250"/>
      <c r="AI146" s="250"/>
      <c r="AJ146" s="251"/>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1"/>
    </row>
    <row r="147" spans="1:76" ht="12" hidden="1" customHeight="1" x14ac:dyDescent="0.15">
      <c r="A147" s="329"/>
      <c r="B147" s="330"/>
      <c r="C147" s="330"/>
      <c r="D147" s="330"/>
      <c r="E147" s="330"/>
      <c r="F147" s="330"/>
      <c r="G147" s="331"/>
      <c r="H147" s="245"/>
      <c r="I147" s="246"/>
      <c r="J147" s="246"/>
      <c r="K147" s="246"/>
      <c r="L147" s="246"/>
      <c r="M147" s="246"/>
      <c r="N147" s="246"/>
      <c r="O147" s="246"/>
      <c r="P147" s="246"/>
      <c r="Q147" s="246"/>
      <c r="R147" s="246"/>
      <c r="S147" s="246"/>
      <c r="T147" s="246"/>
      <c r="U147" s="246"/>
      <c r="V147" s="246"/>
      <c r="W147" s="246"/>
      <c r="X147" s="247"/>
      <c r="Y147" s="248"/>
      <c r="Z147" s="249"/>
      <c r="AA147" s="250"/>
      <c r="AB147" s="250"/>
      <c r="AC147" s="250"/>
      <c r="AD147" s="250"/>
      <c r="AE147" s="250"/>
      <c r="AF147" s="250"/>
      <c r="AG147" s="250"/>
      <c r="AH147" s="250"/>
      <c r="AI147" s="250"/>
      <c r="AJ147" s="251"/>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1"/>
    </row>
    <row r="148" spans="1:76" ht="12" hidden="1" customHeight="1" x14ac:dyDescent="0.15">
      <c r="A148" s="329"/>
      <c r="B148" s="330"/>
      <c r="C148" s="330"/>
      <c r="D148" s="330"/>
      <c r="E148" s="330"/>
      <c r="F148" s="330"/>
      <c r="G148" s="331"/>
      <c r="H148" s="245"/>
      <c r="I148" s="246"/>
      <c r="J148" s="246"/>
      <c r="K148" s="246"/>
      <c r="L148" s="246"/>
      <c r="M148" s="246"/>
      <c r="N148" s="246"/>
      <c r="O148" s="246"/>
      <c r="P148" s="246"/>
      <c r="Q148" s="246"/>
      <c r="R148" s="246"/>
      <c r="S148" s="246"/>
      <c r="T148" s="246"/>
      <c r="U148" s="246"/>
      <c r="V148" s="246"/>
      <c r="W148" s="246"/>
      <c r="X148" s="247"/>
      <c r="Y148" s="248"/>
      <c r="Z148" s="249"/>
      <c r="AA148" s="250"/>
      <c r="AB148" s="250"/>
      <c r="AC148" s="250"/>
      <c r="AD148" s="250"/>
      <c r="AE148" s="250"/>
      <c r="AF148" s="250"/>
      <c r="AG148" s="250"/>
      <c r="AH148" s="250"/>
      <c r="AI148" s="250"/>
      <c r="AJ148" s="251"/>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1"/>
    </row>
    <row r="149" spans="1:76" ht="12" hidden="1" customHeight="1" x14ac:dyDescent="0.15">
      <c r="A149" s="329"/>
      <c r="B149" s="330"/>
      <c r="C149" s="330"/>
      <c r="D149" s="330"/>
      <c r="E149" s="330"/>
      <c r="F149" s="330"/>
      <c r="G149" s="331"/>
      <c r="H149" s="245"/>
      <c r="I149" s="246"/>
      <c r="J149" s="246"/>
      <c r="K149" s="246"/>
      <c r="L149" s="246"/>
      <c r="M149" s="246"/>
      <c r="N149" s="246"/>
      <c r="O149" s="246"/>
      <c r="P149" s="246"/>
      <c r="Q149" s="246"/>
      <c r="R149" s="246"/>
      <c r="S149" s="246"/>
      <c r="T149" s="246"/>
      <c r="U149" s="246"/>
      <c r="V149" s="246"/>
      <c r="W149" s="246"/>
      <c r="X149" s="247"/>
      <c r="Y149" s="248"/>
      <c r="Z149" s="249"/>
      <c r="AA149" s="250"/>
      <c r="AB149" s="250"/>
      <c r="AC149" s="250"/>
      <c r="AD149" s="250"/>
      <c r="AE149" s="250"/>
      <c r="AF149" s="250"/>
      <c r="AG149" s="250"/>
      <c r="AH149" s="250"/>
      <c r="AI149" s="250"/>
      <c r="AJ149" s="251"/>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1"/>
    </row>
    <row r="150" spans="1:76" ht="12" hidden="1" customHeight="1" x14ac:dyDescent="0.15">
      <c r="A150" s="338"/>
      <c r="B150" s="339"/>
      <c r="C150" s="339"/>
      <c r="D150" s="339"/>
      <c r="E150" s="339"/>
      <c r="F150" s="339"/>
      <c r="G150" s="340"/>
      <c r="H150" s="245"/>
      <c r="I150" s="246"/>
      <c r="J150" s="246"/>
      <c r="K150" s="246"/>
      <c r="L150" s="246"/>
      <c r="M150" s="246"/>
      <c r="N150" s="246"/>
      <c r="O150" s="246"/>
      <c r="P150" s="246"/>
      <c r="Q150" s="246"/>
      <c r="R150" s="246"/>
      <c r="S150" s="246"/>
      <c r="T150" s="246"/>
      <c r="U150" s="246"/>
      <c r="V150" s="246"/>
      <c r="W150" s="246"/>
      <c r="X150" s="247"/>
      <c r="Y150" s="248"/>
      <c r="Z150" s="249"/>
      <c r="AA150" s="250"/>
      <c r="AB150" s="250"/>
      <c r="AC150" s="250"/>
      <c r="AD150" s="250"/>
      <c r="AE150" s="250"/>
      <c r="AF150" s="250"/>
      <c r="AG150" s="250"/>
      <c r="AH150" s="250"/>
      <c r="AI150" s="250"/>
      <c r="AJ150" s="251"/>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1"/>
    </row>
    <row r="151" spans="1:76" ht="12" customHeight="1" x14ac:dyDescent="0.15">
      <c r="A151" s="266" t="s">
        <v>46</v>
      </c>
      <c r="B151" s="267"/>
      <c r="C151" s="267"/>
      <c r="D151" s="267"/>
      <c r="E151" s="267"/>
      <c r="F151" s="267"/>
      <c r="G151" s="268"/>
      <c r="H151" s="317"/>
      <c r="I151" s="318"/>
      <c r="J151" s="318"/>
      <c r="K151" s="318"/>
      <c r="L151" s="318"/>
      <c r="M151" s="318"/>
      <c r="N151" s="318"/>
      <c r="O151" s="318"/>
      <c r="P151" s="318"/>
      <c r="Q151" s="318"/>
      <c r="R151" s="318"/>
      <c r="S151" s="318"/>
      <c r="T151" s="318"/>
      <c r="U151" s="318"/>
      <c r="V151" s="318"/>
      <c r="W151" s="318"/>
      <c r="X151" s="318"/>
      <c r="Y151" s="318"/>
      <c r="Z151" s="318"/>
      <c r="AA151" s="318"/>
      <c r="AB151" s="318"/>
      <c r="AC151" s="318"/>
      <c r="AD151" s="318"/>
      <c r="AE151" s="318"/>
      <c r="AF151" s="318"/>
      <c r="AG151" s="318"/>
      <c r="AH151" s="318"/>
      <c r="AI151" s="318"/>
      <c r="AJ151" s="319"/>
      <c r="AN151" s="161"/>
      <c r="AO151" s="161"/>
      <c r="AP151" s="161"/>
      <c r="AQ151" s="161"/>
      <c r="AR151" s="161"/>
      <c r="AS151" s="161"/>
      <c r="AT151" s="161"/>
      <c r="AU151" s="161"/>
      <c r="AV151" s="161"/>
      <c r="AW151" s="161"/>
      <c r="AX151" s="161"/>
      <c r="AY151" s="161"/>
      <c r="AZ151" s="161"/>
      <c r="BA151" s="161"/>
      <c r="BB151" s="161"/>
      <c r="BC151" s="161"/>
      <c r="BD151" s="161"/>
      <c r="BE151" s="161"/>
      <c r="BF151" s="161"/>
      <c r="BG151" s="161"/>
      <c r="BH151" s="161"/>
      <c r="BI151" s="161"/>
      <c r="BJ151" s="161"/>
      <c r="BK151" s="161"/>
      <c r="BL151" s="161"/>
      <c r="BM151" s="161"/>
      <c r="BN151" s="161"/>
      <c r="BO151" s="161"/>
      <c r="BP151" s="161"/>
      <c r="BQ151" s="161"/>
      <c r="BR151" s="161"/>
      <c r="BS151" s="161"/>
      <c r="BT151" s="161"/>
      <c r="BU151" s="161"/>
      <c r="BV151" s="161"/>
      <c r="BW151" s="161"/>
      <c r="BX151" s="1"/>
    </row>
    <row r="152" spans="1:76" ht="12" customHeight="1" x14ac:dyDescent="0.15">
      <c r="A152" s="269"/>
      <c r="B152" s="270"/>
      <c r="C152" s="270"/>
      <c r="D152" s="270"/>
      <c r="E152" s="270"/>
      <c r="F152" s="270"/>
      <c r="G152" s="271"/>
      <c r="H152" s="320"/>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2"/>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1"/>
    </row>
    <row r="153" spans="1:76" ht="12" customHeight="1" x14ac:dyDescent="0.15">
      <c r="A153" s="269"/>
      <c r="B153" s="270"/>
      <c r="C153" s="270"/>
      <c r="D153" s="270"/>
      <c r="E153" s="270"/>
      <c r="F153" s="270"/>
      <c r="G153" s="271"/>
      <c r="H153" s="320"/>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2"/>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1"/>
    </row>
    <row r="154" spans="1:76" ht="12" customHeight="1" x14ac:dyDescent="0.15">
      <c r="A154" s="272"/>
      <c r="B154" s="273"/>
      <c r="C154" s="273"/>
      <c r="D154" s="273"/>
      <c r="E154" s="273"/>
      <c r="F154" s="273"/>
      <c r="G154" s="274"/>
      <c r="H154" s="323"/>
      <c r="I154" s="324"/>
      <c r="J154" s="324"/>
      <c r="K154" s="324"/>
      <c r="L154" s="324"/>
      <c r="M154" s="324"/>
      <c r="N154" s="324"/>
      <c r="O154" s="324"/>
      <c r="P154" s="324"/>
      <c r="Q154" s="324"/>
      <c r="R154" s="324"/>
      <c r="S154" s="324"/>
      <c r="T154" s="324"/>
      <c r="U154" s="324"/>
      <c r="V154" s="324"/>
      <c r="W154" s="324"/>
      <c r="X154" s="324"/>
      <c r="Y154" s="324"/>
      <c r="Z154" s="324"/>
      <c r="AA154" s="324"/>
      <c r="AB154" s="324"/>
      <c r="AC154" s="324"/>
      <c r="AD154" s="324"/>
      <c r="AE154" s="324"/>
      <c r="AF154" s="324"/>
      <c r="AG154" s="324"/>
      <c r="AH154" s="324"/>
      <c r="AI154" s="324"/>
      <c r="AJ154" s="325"/>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1"/>
    </row>
    <row r="155" spans="1:76" ht="12" customHeight="1" x14ac:dyDescent="0.15">
      <c r="A155" s="326" t="s">
        <v>47</v>
      </c>
      <c r="B155" s="327"/>
      <c r="C155" s="327"/>
      <c r="D155" s="327"/>
      <c r="E155" s="327"/>
      <c r="F155" s="327"/>
      <c r="G155" s="328"/>
      <c r="H155" s="317"/>
      <c r="I155" s="318"/>
      <c r="J155" s="318"/>
      <c r="K155" s="318"/>
      <c r="L155" s="318"/>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c r="AH155" s="318"/>
      <c r="AI155" s="318"/>
      <c r="AJ155" s="319"/>
      <c r="AN155" s="161"/>
      <c r="AO155" s="161"/>
      <c r="AP155" s="161"/>
      <c r="AQ155" s="161"/>
      <c r="AR155" s="161"/>
      <c r="AS155" s="161"/>
      <c r="AT155" s="161"/>
      <c r="AU155" s="161"/>
      <c r="AV155" s="161"/>
      <c r="AW155" s="161"/>
      <c r="AX155" s="161"/>
      <c r="AY155" s="161"/>
      <c r="AZ155" s="161"/>
      <c r="BA155" s="161"/>
      <c r="BB155" s="161"/>
      <c r="BC155" s="161"/>
      <c r="BD155" s="161"/>
      <c r="BE155" s="161"/>
      <c r="BF155" s="161"/>
      <c r="BG155" s="161"/>
      <c r="BH155" s="161"/>
      <c r="BI155" s="161"/>
      <c r="BJ155" s="161"/>
      <c r="BK155" s="161"/>
      <c r="BL155" s="161"/>
      <c r="BM155" s="161"/>
      <c r="BN155" s="161"/>
      <c r="BO155" s="161"/>
      <c r="BP155" s="161"/>
      <c r="BQ155" s="161"/>
      <c r="BR155" s="161"/>
      <c r="BS155" s="161"/>
      <c r="BT155" s="161"/>
      <c r="BU155" s="161"/>
      <c r="BV155" s="161"/>
      <c r="BW155" s="161"/>
      <c r="BX155" s="1"/>
    </row>
    <row r="156" spans="1:76" ht="12" customHeight="1" x14ac:dyDescent="0.15">
      <c r="A156" s="329"/>
      <c r="B156" s="330"/>
      <c r="C156" s="330"/>
      <c r="D156" s="330"/>
      <c r="E156" s="330"/>
      <c r="F156" s="330"/>
      <c r="G156" s="331"/>
      <c r="H156" s="320"/>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2"/>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1"/>
    </row>
    <row r="157" spans="1:76" ht="12" customHeight="1" x14ac:dyDescent="0.15">
      <c r="A157" s="329"/>
      <c r="B157" s="330"/>
      <c r="C157" s="330"/>
      <c r="D157" s="330"/>
      <c r="E157" s="330"/>
      <c r="F157" s="330"/>
      <c r="G157" s="331"/>
      <c r="H157" s="320"/>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2"/>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1"/>
    </row>
    <row r="158" spans="1:76" ht="12" customHeight="1" thickBot="1" x14ac:dyDescent="0.2">
      <c r="A158" s="332"/>
      <c r="B158" s="333"/>
      <c r="C158" s="333"/>
      <c r="D158" s="333"/>
      <c r="E158" s="333"/>
      <c r="F158" s="333"/>
      <c r="G158" s="334"/>
      <c r="H158" s="335"/>
      <c r="I158" s="336"/>
      <c r="J158" s="336"/>
      <c r="K158" s="336"/>
      <c r="L158" s="336"/>
      <c r="M158" s="336"/>
      <c r="N158" s="336"/>
      <c r="O158" s="336"/>
      <c r="P158" s="336"/>
      <c r="Q158" s="336"/>
      <c r="R158" s="336"/>
      <c r="S158" s="336"/>
      <c r="T158" s="336"/>
      <c r="U158" s="336"/>
      <c r="V158" s="336"/>
      <c r="W158" s="336"/>
      <c r="X158" s="336"/>
      <c r="Y158" s="336"/>
      <c r="Z158" s="336"/>
      <c r="AA158" s="336"/>
      <c r="AB158" s="336"/>
      <c r="AC158" s="336"/>
      <c r="AD158" s="336"/>
      <c r="AE158" s="336"/>
      <c r="AF158" s="336"/>
      <c r="AG158" s="336"/>
      <c r="AH158" s="336"/>
      <c r="AI158" s="336"/>
      <c r="AJ158" s="337"/>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1"/>
    </row>
    <row r="159" spans="1:76" ht="12" customHeight="1" x14ac:dyDescent="0.15">
      <c r="A159" s="315" t="s">
        <v>182</v>
      </c>
      <c r="B159" s="315"/>
      <c r="C159" s="315"/>
      <c r="D159" s="315"/>
      <c r="E159" s="315"/>
      <c r="F159" s="315"/>
      <c r="G159" s="315"/>
      <c r="H159" s="315"/>
      <c r="I159" s="315"/>
      <c r="J159" s="315"/>
      <c r="K159" s="315"/>
      <c r="L159" s="315"/>
      <c r="M159" s="315"/>
      <c r="N159" s="315"/>
      <c r="O159" s="315"/>
      <c r="P159" s="315"/>
      <c r="Q159" s="315"/>
      <c r="R159" s="315"/>
      <c r="S159" s="315"/>
      <c r="T159" s="315"/>
      <c r="U159" s="315"/>
      <c r="V159" s="315"/>
      <c r="W159" s="315"/>
      <c r="X159" s="315"/>
      <c r="Y159" s="315"/>
      <c r="Z159" s="315"/>
      <c r="AA159" s="315"/>
      <c r="AB159" s="315"/>
      <c r="AC159" s="315"/>
      <c r="AD159" s="315"/>
      <c r="AE159" s="315"/>
      <c r="AF159" s="315"/>
      <c r="AG159" s="315"/>
      <c r="AH159" s="315"/>
      <c r="AI159" s="315"/>
      <c r="AJ159" s="315"/>
      <c r="BX159" s="1"/>
    </row>
    <row r="160" spans="1:76" ht="12" customHeight="1" x14ac:dyDescent="0.15">
      <c r="A160" s="316"/>
      <c r="B160" s="316"/>
      <c r="C160" s="316"/>
      <c r="D160" s="316"/>
      <c r="E160" s="316"/>
      <c r="F160" s="316"/>
      <c r="G160" s="316"/>
      <c r="H160" s="316"/>
      <c r="I160" s="316"/>
      <c r="J160" s="316"/>
      <c r="K160" s="316"/>
      <c r="L160" s="316"/>
      <c r="M160" s="316"/>
      <c r="N160" s="316"/>
      <c r="O160" s="316"/>
      <c r="P160" s="316"/>
      <c r="Q160" s="316"/>
      <c r="R160" s="316"/>
      <c r="S160" s="316"/>
      <c r="T160" s="316"/>
      <c r="U160" s="316"/>
      <c r="V160" s="316"/>
      <c r="W160" s="316"/>
      <c r="X160" s="316"/>
      <c r="Y160" s="316"/>
      <c r="Z160" s="316"/>
      <c r="AA160" s="316"/>
      <c r="AB160" s="316"/>
      <c r="AC160" s="316"/>
      <c r="AD160" s="316"/>
      <c r="AE160" s="316"/>
      <c r="AF160" s="316"/>
      <c r="AG160" s="316"/>
      <c r="AH160" s="316"/>
      <c r="AI160" s="316"/>
      <c r="AJ160" s="316"/>
      <c r="BX160" s="1"/>
    </row>
    <row r="161" spans="1:76" ht="12" customHeight="1" x14ac:dyDescent="0.15">
      <c r="A161" s="316"/>
      <c r="B161" s="316"/>
      <c r="C161" s="316"/>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316"/>
      <c r="Z161" s="316"/>
      <c r="AA161" s="316"/>
      <c r="AB161" s="316"/>
      <c r="AC161" s="316"/>
      <c r="AD161" s="316"/>
      <c r="AE161" s="316"/>
      <c r="AF161" s="316"/>
      <c r="AG161" s="316"/>
      <c r="AH161" s="316"/>
      <c r="AI161" s="316"/>
      <c r="AJ161" s="316"/>
      <c r="BX161" s="1"/>
    </row>
    <row r="162" spans="1:76" ht="12" customHeight="1" x14ac:dyDescent="0.15">
      <c r="A162" s="316"/>
      <c r="B162" s="316"/>
      <c r="C162" s="316"/>
      <c r="D162" s="316"/>
      <c r="E162" s="316"/>
      <c r="F162" s="316"/>
      <c r="G162" s="316"/>
      <c r="H162" s="316"/>
      <c r="I162" s="316"/>
      <c r="J162" s="316"/>
      <c r="K162" s="316"/>
      <c r="L162" s="316"/>
      <c r="M162" s="316"/>
      <c r="N162" s="316"/>
      <c r="O162" s="316"/>
      <c r="P162" s="316"/>
      <c r="Q162" s="316"/>
      <c r="R162" s="316"/>
      <c r="S162" s="316"/>
      <c r="T162" s="316"/>
      <c r="U162" s="316"/>
      <c r="V162" s="316"/>
      <c r="W162" s="316"/>
      <c r="X162" s="316"/>
      <c r="Y162" s="316"/>
      <c r="Z162" s="316"/>
      <c r="AA162" s="316"/>
      <c r="AB162" s="316"/>
      <c r="AC162" s="316"/>
      <c r="AD162" s="316"/>
      <c r="AE162" s="316"/>
      <c r="AF162" s="316"/>
      <c r="AG162" s="316"/>
      <c r="AH162" s="316"/>
      <c r="AI162" s="316"/>
      <c r="AJ162" s="316"/>
      <c r="BX162" s="1"/>
    </row>
    <row r="163" spans="1:76" ht="12" customHeight="1" x14ac:dyDescent="0.15">
      <c r="A163" s="316"/>
      <c r="B163" s="316"/>
      <c r="C163" s="316"/>
      <c r="D163" s="316"/>
      <c r="E163" s="316"/>
      <c r="F163" s="316"/>
      <c r="G163" s="316"/>
      <c r="H163" s="316"/>
      <c r="I163" s="316"/>
      <c r="J163" s="316"/>
      <c r="K163" s="316"/>
      <c r="L163" s="316"/>
      <c r="M163" s="316"/>
      <c r="N163" s="316"/>
      <c r="O163" s="316"/>
      <c r="P163" s="316"/>
      <c r="Q163" s="316"/>
      <c r="R163" s="316"/>
      <c r="S163" s="316"/>
      <c r="T163" s="316"/>
      <c r="U163" s="316"/>
      <c r="V163" s="316"/>
      <c r="W163" s="316"/>
      <c r="X163" s="316"/>
      <c r="Y163" s="316"/>
      <c r="Z163" s="316"/>
      <c r="AA163" s="316"/>
      <c r="AB163" s="316"/>
      <c r="AC163" s="316"/>
      <c r="AD163" s="316"/>
      <c r="AE163" s="316"/>
      <c r="AF163" s="316"/>
      <c r="AG163" s="316"/>
      <c r="AH163" s="316"/>
      <c r="AI163" s="316"/>
      <c r="AJ163" s="316"/>
      <c r="BX163" s="1"/>
    </row>
    <row r="164" spans="1:76" ht="12" customHeight="1" x14ac:dyDescent="0.15">
      <c r="A164" s="316"/>
      <c r="B164" s="316"/>
      <c r="C164" s="316"/>
      <c r="D164" s="316"/>
      <c r="E164" s="316"/>
      <c r="F164" s="316"/>
      <c r="G164" s="316"/>
      <c r="H164" s="316"/>
      <c r="I164" s="316"/>
      <c r="J164" s="316"/>
      <c r="K164" s="316"/>
      <c r="L164" s="316"/>
      <c r="M164" s="316"/>
      <c r="N164" s="316"/>
      <c r="O164" s="316"/>
      <c r="P164" s="316"/>
      <c r="Q164" s="316"/>
      <c r="R164" s="316"/>
      <c r="S164" s="316"/>
      <c r="T164" s="316"/>
      <c r="U164" s="316"/>
      <c r="V164" s="316"/>
      <c r="W164" s="316"/>
      <c r="X164" s="316"/>
      <c r="Y164" s="316"/>
      <c r="Z164" s="316"/>
      <c r="AA164" s="316"/>
      <c r="AB164" s="316"/>
      <c r="AC164" s="316"/>
      <c r="AD164" s="316"/>
      <c r="AE164" s="316"/>
      <c r="AF164" s="316"/>
      <c r="AG164" s="316"/>
      <c r="AH164" s="316"/>
      <c r="AI164" s="316"/>
      <c r="AJ164" s="316"/>
      <c r="BX164" s="1"/>
    </row>
    <row r="165" spans="1:76" ht="12" customHeight="1" x14ac:dyDescent="0.15">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c r="BX165" s="1"/>
    </row>
    <row r="166" spans="1:76" ht="12" customHeight="1" x14ac:dyDescent="0.15">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BX166" s="1"/>
    </row>
    <row r="167" spans="1:76" ht="12" customHeight="1" x14ac:dyDescent="0.15">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c r="BX167" s="1"/>
    </row>
    <row r="168" spans="1:76" ht="12" customHeight="1" x14ac:dyDescent="0.15">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c r="BX168" s="1"/>
    </row>
    <row r="169" spans="1:76" ht="12" customHeight="1" x14ac:dyDescent="0.15">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c r="BX169" s="1"/>
    </row>
    <row r="170" spans="1:76" ht="12" customHeight="1" x14ac:dyDescent="0.15">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row>
    <row r="171" spans="1:76" ht="12" customHeight="1" x14ac:dyDescent="0.15">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row>
    <row r="172" spans="1:76" ht="12" customHeight="1" x14ac:dyDescent="0.15">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row>
    <row r="173" spans="1:76" ht="12" customHeight="1" x14ac:dyDescent="0.15">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row>
    <row r="174" spans="1:76" ht="12" customHeight="1" x14ac:dyDescent="0.15">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row>
    <row r="175" spans="1:76" ht="12" customHeight="1" x14ac:dyDescent="0.15">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row>
    <row r="176" spans="1:76" ht="12" customHeight="1" x14ac:dyDescent="0.15">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row>
    <row r="177" spans="1:76" ht="12" customHeight="1" x14ac:dyDescent="0.15">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row>
    <row r="178" spans="1:76" ht="12" customHeight="1" x14ac:dyDescent="0.15">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row>
  </sheetData>
  <sheetProtection sheet="1" formatCells="0" formatColumns="0" formatRows="0"/>
  <mergeCells count="308">
    <mergeCell ref="A1:I1"/>
    <mergeCell ref="AG1:AI1"/>
    <mergeCell ref="AN1:BW1"/>
    <mergeCell ref="E3:L3"/>
    <mergeCell ref="M3:AA3"/>
    <mergeCell ref="AB3:AG3"/>
    <mergeCell ref="AN3:BW3"/>
    <mergeCell ref="AN7:BW7"/>
    <mergeCell ref="A8:G9"/>
    <mergeCell ref="H8:AJ9"/>
    <mergeCell ref="AN8:BW8"/>
    <mergeCell ref="A10:G11"/>
    <mergeCell ref="H10:AJ11"/>
    <mergeCell ref="N5:S5"/>
    <mergeCell ref="T5:AA5"/>
    <mergeCell ref="AB5:AE5"/>
    <mergeCell ref="AF5:AH5"/>
    <mergeCell ref="AN5:BW5"/>
    <mergeCell ref="N6:S6"/>
    <mergeCell ref="T6:AI6"/>
    <mergeCell ref="AN6:BW6"/>
    <mergeCell ref="A12:G14"/>
    <mergeCell ref="H12:AJ14"/>
    <mergeCell ref="AN14:BW14"/>
    <mergeCell ref="A15:G17"/>
    <mergeCell ref="H15:AA17"/>
    <mergeCell ref="AB15:AE17"/>
    <mergeCell ref="AF15:AJ17"/>
    <mergeCell ref="AN15:BW15"/>
    <mergeCell ref="AN16:BW16"/>
    <mergeCell ref="A22:G45"/>
    <mergeCell ref="H22:AJ22"/>
    <mergeCell ref="AN22:BW22"/>
    <mergeCell ref="H23:AJ33"/>
    <mergeCell ref="H34:AJ34"/>
    <mergeCell ref="H35:AJ40"/>
    <mergeCell ref="H41:AJ41"/>
    <mergeCell ref="H42:AJ45"/>
    <mergeCell ref="AI18:AJ19"/>
    <mergeCell ref="AN18:BW18"/>
    <mergeCell ref="AN19:BW19"/>
    <mergeCell ref="A20:G21"/>
    <mergeCell ref="H20:AH21"/>
    <mergeCell ref="AI20:AJ21"/>
    <mergeCell ref="AN20:BW20"/>
    <mergeCell ref="AN21:BW21"/>
    <mergeCell ref="A18:G19"/>
    <mergeCell ref="H18:P19"/>
    <mergeCell ref="Q18:R19"/>
    <mergeCell ref="S18:AA19"/>
    <mergeCell ref="AB18:AE19"/>
    <mergeCell ref="AF18:AH19"/>
    <mergeCell ref="AN58:BW58"/>
    <mergeCell ref="AI48:AJ52"/>
    <mergeCell ref="AN48:BW48"/>
    <mergeCell ref="C53:D57"/>
    <mergeCell ref="E53:I57"/>
    <mergeCell ref="J53:AF57"/>
    <mergeCell ref="AG53:AH57"/>
    <mergeCell ref="AI53:AJ57"/>
    <mergeCell ref="A46:B59"/>
    <mergeCell ref="C46:D47"/>
    <mergeCell ref="E46:I47"/>
    <mergeCell ref="J46:AF47"/>
    <mergeCell ref="AG46:AH47"/>
    <mergeCell ref="AI46:AJ47"/>
    <mergeCell ref="C48:D52"/>
    <mergeCell ref="E48:I52"/>
    <mergeCell ref="J48:AF52"/>
    <mergeCell ref="AG48:AH52"/>
    <mergeCell ref="AI68:AJ72"/>
    <mergeCell ref="C73:D77"/>
    <mergeCell ref="E73:I77"/>
    <mergeCell ref="J73:AF77"/>
    <mergeCell ref="AG73:AH77"/>
    <mergeCell ref="AI73:AJ77"/>
    <mergeCell ref="A60:B104"/>
    <mergeCell ref="C63:D67"/>
    <mergeCell ref="E63:I67"/>
    <mergeCell ref="J63:AF67"/>
    <mergeCell ref="AG63:AH67"/>
    <mergeCell ref="AI63:AJ67"/>
    <mergeCell ref="C68:D72"/>
    <mergeCell ref="E68:I72"/>
    <mergeCell ref="J68:AF72"/>
    <mergeCell ref="AG68:AH72"/>
    <mergeCell ref="C58:D62"/>
    <mergeCell ref="E58:I62"/>
    <mergeCell ref="J58:AF62"/>
    <mergeCell ref="AG58:AH62"/>
    <mergeCell ref="AI58:AJ62"/>
    <mergeCell ref="C78:D82"/>
    <mergeCell ref="E78:I82"/>
    <mergeCell ref="J78:AF82"/>
    <mergeCell ref="AG78:AH82"/>
    <mergeCell ref="AI78:AJ82"/>
    <mergeCell ref="C83:D87"/>
    <mergeCell ref="E83:I87"/>
    <mergeCell ref="J83:AF87"/>
    <mergeCell ref="AG83:AH87"/>
    <mergeCell ref="AI83:AJ87"/>
    <mergeCell ref="C88:D92"/>
    <mergeCell ref="E88:I92"/>
    <mergeCell ref="J88:AF92"/>
    <mergeCell ref="AG88:AH92"/>
    <mergeCell ref="AI88:AJ92"/>
    <mergeCell ref="C93:D97"/>
    <mergeCell ref="E93:I97"/>
    <mergeCell ref="J93:AF97"/>
    <mergeCell ref="AG93:AH97"/>
    <mergeCell ref="AI93:AJ97"/>
    <mergeCell ref="Y106:Z106"/>
    <mergeCell ref="AA106:AE106"/>
    <mergeCell ref="AF106:AJ106"/>
    <mergeCell ref="AN106:BW106"/>
    <mergeCell ref="H114:X114"/>
    <mergeCell ref="Y114:Z114"/>
    <mergeCell ref="AA114:AE114"/>
    <mergeCell ref="AF114:AJ114"/>
    <mergeCell ref="H107:X107"/>
    <mergeCell ref="Y107:Z107"/>
    <mergeCell ref="AA107:AE107"/>
    <mergeCell ref="AF107:AJ107"/>
    <mergeCell ref="C98:AJ98"/>
    <mergeCell ref="C99:AJ101"/>
    <mergeCell ref="C102:AJ102"/>
    <mergeCell ref="C103:AJ104"/>
    <mergeCell ref="A105:G115"/>
    <mergeCell ref="H105:X105"/>
    <mergeCell ref="Y105:Z105"/>
    <mergeCell ref="AA105:AE105"/>
    <mergeCell ref="AF105:AJ105"/>
    <mergeCell ref="H106:X106"/>
    <mergeCell ref="H110:X110"/>
    <mergeCell ref="Y110:Z110"/>
    <mergeCell ref="AA110:AE110"/>
    <mergeCell ref="AF110:AJ110"/>
    <mergeCell ref="H111:X111"/>
    <mergeCell ref="Y111:Z111"/>
    <mergeCell ref="H112:X112"/>
    <mergeCell ref="Y112:Z112"/>
    <mergeCell ref="AA112:AE112"/>
    <mergeCell ref="AF112:AJ112"/>
    <mergeCell ref="H113:X113"/>
    <mergeCell ref="Y113:Z113"/>
    <mergeCell ref="AA113:AE113"/>
    <mergeCell ref="AF113:AJ113"/>
    <mergeCell ref="AA108:AE108"/>
    <mergeCell ref="AF108:AJ108"/>
    <mergeCell ref="H109:X109"/>
    <mergeCell ref="Y109:Z109"/>
    <mergeCell ref="AA109:AE109"/>
    <mergeCell ref="AF109:AJ109"/>
    <mergeCell ref="AA111:AE111"/>
    <mergeCell ref="AF111:AJ111"/>
    <mergeCell ref="H108:X108"/>
    <mergeCell ref="Y108:Z108"/>
    <mergeCell ref="AN115:BW115"/>
    <mergeCell ref="A116:G119"/>
    <mergeCell ref="H116:X116"/>
    <mergeCell ref="Y116:Z116"/>
    <mergeCell ref="AA116:AJ116"/>
    <mergeCell ref="H117:X117"/>
    <mergeCell ref="Y117:Z117"/>
    <mergeCell ref="AA117:AJ117"/>
    <mergeCell ref="H118:X118"/>
    <mergeCell ref="Y118:Z118"/>
    <mergeCell ref="H115:X115"/>
    <mergeCell ref="Y115:Z115"/>
    <mergeCell ref="AA115:AE115"/>
    <mergeCell ref="AF115:AJ115"/>
    <mergeCell ref="AA118:AJ118"/>
    <mergeCell ref="H119:X119"/>
    <mergeCell ref="Y119:Z119"/>
    <mergeCell ref="AA119:AJ119"/>
    <mergeCell ref="H120:X120"/>
    <mergeCell ref="Y120:Z120"/>
    <mergeCell ref="AA120:AE120"/>
    <mergeCell ref="AF120:AJ120"/>
    <mergeCell ref="H121:X121"/>
    <mergeCell ref="H123:X123"/>
    <mergeCell ref="Y123:Z123"/>
    <mergeCell ref="AA123:AE123"/>
    <mergeCell ref="AF123:AJ123"/>
    <mergeCell ref="H124:X124"/>
    <mergeCell ref="Y124:Z124"/>
    <mergeCell ref="AA124:AE124"/>
    <mergeCell ref="AF124:AJ124"/>
    <mergeCell ref="Y121:Z121"/>
    <mergeCell ref="AA121:AE121"/>
    <mergeCell ref="AF121:AJ121"/>
    <mergeCell ref="H122:X122"/>
    <mergeCell ref="Y122:Z122"/>
    <mergeCell ref="AA122:AE122"/>
    <mergeCell ref="AF122:AJ122"/>
    <mergeCell ref="H125:X125"/>
    <mergeCell ref="Y125:Z125"/>
    <mergeCell ref="AA125:AE125"/>
    <mergeCell ref="AF125:AJ125"/>
    <mergeCell ref="AN125:BW125"/>
    <mergeCell ref="H126:X126"/>
    <mergeCell ref="Y126:Z126"/>
    <mergeCell ref="AA126:AE126"/>
    <mergeCell ref="AF126:AJ126"/>
    <mergeCell ref="H129:X129"/>
    <mergeCell ref="Y129:Z129"/>
    <mergeCell ref="AA129:AE129"/>
    <mergeCell ref="AF129:AJ129"/>
    <mergeCell ref="H130:X130"/>
    <mergeCell ref="Y130:Z130"/>
    <mergeCell ref="AA130:AE130"/>
    <mergeCell ref="AF130:AJ130"/>
    <mergeCell ref="H127:X127"/>
    <mergeCell ref="Y127:Z127"/>
    <mergeCell ref="AA127:AE127"/>
    <mergeCell ref="AF127:AJ127"/>
    <mergeCell ref="H128:X128"/>
    <mergeCell ref="Y128:Z128"/>
    <mergeCell ref="AA128:AE128"/>
    <mergeCell ref="AF128:AJ128"/>
    <mergeCell ref="H133:X133"/>
    <mergeCell ref="Y133:Z133"/>
    <mergeCell ref="AA133:AE133"/>
    <mergeCell ref="AF133:AJ133"/>
    <mergeCell ref="H134:X134"/>
    <mergeCell ref="Y134:Z134"/>
    <mergeCell ref="AA134:AE134"/>
    <mergeCell ref="AF134:AJ134"/>
    <mergeCell ref="H131:X131"/>
    <mergeCell ref="Y131:Z131"/>
    <mergeCell ref="AA131:AE131"/>
    <mergeCell ref="AF131:AJ131"/>
    <mergeCell ref="H132:X132"/>
    <mergeCell ref="Y132:Z132"/>
    <mergeCell ref="AA132:AE132"/>
    <mergeCell ref="AF132:AJ132"/>
    <mergeCell ref="H137:X137"/>
    <mergeCell ref="Y137:Z137"/>
    <mergeCell ref="AA137:AE137"/>
    <mergeCell ref="AF137:AJ137"/>
    <mergeCell ref="H138:X138"/>
    <mergeCell ref="Y138:Z138"/>
    <mergeCell ref="AA138:AE138"/>
    <mergeCell ref="AF138:AJ138"/>
    <mergeCell ref="H135:X135"/>
    <mergeCell ref="Y135:Z135"/>
    <mergeCell ref="AA135:AE135"/>
    <mergeCell ref="AF135:AJ135"/>
    <mergeCell ref="H136:X136"/>
    <mergeCell ref="Y136:Z136"/>
    <mergeCell ref="AA136:AE136"/>
    <mergeCell ref="AF136:AJ136"/>
    <mergeCell ref="H141:X141"/>
    <mergeCell ref="Y141:Z141"/>
    <mergeCell ref="AA141:AE141"/>
    <mergeCell ref="AF141:AJ141"/>
    <mergeCell ref="H142:X142"/>
    <mergeCell ref="Y142:Z142"/>
    <mergeCell ref="AA142:AE142"/>
    <mergeCell ref="AF142:AJ142"/>
    <mergeCell ref="H139:X139"/>
    <mergeCell ref="Y139:Z139"/>
    <mergeCell ref="AA139:AE139"/>
    <mergeCell ref="AF139:AJ139"/>
    <mergeCell ref="H140:X140"/>
    <mergeCell ref="Y140:Z140"/>
    <mergeCell ref="AA140:AE140"/>
    <mergeCell ref="AF140:AJ140"/>
    <mergeCell ref="H145:X145"/>
    <mergeCell ref="Y145:Z145"/>
    <mergeCell ref="AA145:AE145"/>
    <mergeCell ref="AF145:AJ145"/>
    <mergeCell ref="H146:X146"/>
    <mergeCell ref="Y146:Z146"/>
    <mergeCell ref="AA146:AE146"/>
    <mergeCell ref="AF146:AJ146"/>
    <mergeCell ref="H143:X143"/>
    <mergeCell ref="Y143:Z143"/>
    <mergeCell ref="AA143:AE143"/>
    <mergeCell ref="AF143:AJ143"/>
    <mergeCell ref="H144:X144"/>
    <mergeCell ref="Y144:Z144"/>
    <mergeCell ref="AA144:AE144"/>
    <mergeCell ref="AF144:AJ144"/>
    <mergeCell ref="A159:AJ178"/>
    <mergeCell ref="A151:G154"/>
    <mergeCell ref="H151:AJ154"/>
    <mergeCell ref="AN151:BW151"/>
    <mergeCell ref="A155:G158"/>
    <mergeCell ref="H155:AJ158"/>
    <mergeCell ref="AN155:BW155"/>
    <mergeCell ref="H149:X149"/>
    <mergeCell ref="Y149:Z149"/>
    <mergeCell ref="AA149:AE149"/>
    <mergeCell ref="AF149:AJ149"/>
    <mergeCell ref="H150:X150"/>
    <mergeCell ref="Y150:Z150"/>
    <mergeCell ref="AA150:AE150"/>
    <mergeCell ref="AF150:AJ150"/>
    <mergeCell ref="A120:G150"/>
    <mergeCell ref="H147:X147"/>
    <mergeCell ref="Y147:Z147"/>
    <mergeCell ref="AA147:AE147"/>
    <mergeCell ref="AF147:AJ147"/>
    <mergeCell ref="H148:X148"/>
    <mergeCell ref="Y148:Z148"/>
    <mergeCell ref="AA148:AE148"/>
    <mergeCell ref="AF148:AJ148"/>
  </mergeCells>
  <phoneticPr fontId="3"/>
  <conditionalFormatting sqref="AK19:AL19">
    <cfRule type="cellIs" dxfId="116" priority="44" operator="between">
      <formula>43586</formula>
      <formula>43830</formula>
    </cfRule>
  </conditionalFormatting>
  <conditionalFormatting sqref="AN125 AN120:BW124 AN9:BW21 AN126:BW158 AN7:BW7 AN53:BW57 AN98:BW104 AN59:BW62 AN5:BW5 AN1:BW2">
    <cfRule type="expression" dxfId="115" priority="43">
      <formula>AN1&lt;&gt;""</formula>
    </cfRule>
  </conditionalFormatting>
  <conditionalFormatting sqref="AN115 AN105:BW105 AN114:BW114 AN110:BW111">
    <cfRule type="expression" dxfId="114" priority="41">
      <formula>AN105&lt;&gt;""</formula>
    </cfRule>
  </conditionalFormatting>
  <conditionalFormatting sqref="AN116:BW119">
    <cfRule type="expression" dxfId="113" priority="40">
      <formula>AN116&lt;&gt;""</formula>
    </cfRule>
  </conditionalFormatting>
  <conditionalFormatting sqref="AN42:BQ45">
    <cfRule type="expression" dxfId="112" priority="42">
      <formula>#REF!&lt;&gt;""</formula>
    </cfRule>
  </conditionalFormatting>
  <conditionalFormatting sqref="AN34:BQ36">
    <cfRule type="expression" dxfId="111" priority="39">
      <formula>#REF!&lt;&gt;""</formula>
    </cfRule>
  </conditionalFormatting>
  <conditionalFormatting sqref="AN23:BQ23 AN32:BQ33 AN29:BQ30">
    <cfRule type="expression" dxfId="110" priority="38">
      <formula>#REF!&lt;&gt;""</formula>
    </cfRule>
  </conditionalFormatting>
  <conditionalFormatting sqref="AN31:BQ31">
    <cfRule type="expression" dxfId="109" priority="37">
      <formula>#REF!&lt;&gt;""</formula>
    </cfRule>
  </conditionalFormatting>
  <conditionalFormatting sqref="AN8:BW8">
    <cfRule type="expression" dxfId="108" priority="36">
      <formula>AN8&lt;&gt;""</formula>
    </cfRule>
  </conditionalFormatting>
  <conditionalFormatting sqref="AN113:BW113">
    <cfRule type="expression" dxfId="107" priority="35">
      <formula>AN113&lt;&gt;""</formula>
    </cfRule>
  </conditionalFormatting>
  <conditionalFormatting sqref="AN112:BW112">
    <cfRule type="expression" dxfId="106" priority="34">
      <formula>AN112&lt;&gt;""</formula>
    </cfRule>
  </conditionalFormatting>
  <conditionalFormatting sqref="AN107:BW108">
    <cfRule type="expression" dxfId="105" priority="33">
      <formula>AN107&lt;&gt;""</formula>
    </cfRule>
  </conditionalFormatting>
  <conditionalFormatting sqref="AN109:BW109">
    <cfRule type="expression" dxfId="104" priority="32">
      <formula>AN109&lt;&gt;""</formula>
    </cfRule>
  </conditionalFormatting>
  <conditionalFormatting sqref="AN106">
    <cfRule type="expression" dxfId="103" priority="31">
      <formula>AN106&lt;&gt;""</formula>
    </cfRule>
  </conditionalFormatting>
  <conditionalFormatting sqref="AN22">
    <cfRule type="expression" dxfId="102" priority="30">
      <formula>AN22&lt;&gt;""</formula>
    </cfRule>
  </conditionalFormatting>
  <conditionalFormatting sqref="AF18">
    <cfRule type="expression" dxfId="101" priority="29">
      <formula>$AF$15&lt;&gt;"継続"</formula>
    </cfRule>
  </conditionalFormatting>
  <conditionalFormatting sqref="AN6:BW6">
    <cfRule type="expression" dxfId="100" priority="28">
      <formula>AN6&lt;&gt;""</formula>
    </cfRule>
  </conditionalFormatting>
  <conditionalFormatting sqref="AN48">
    <cfRule type="expression" dxfId="99" priority="27">
      <formula>AN48&lt;&gt;""</formula>
    </cfRule>
  </conditionalFormatting>
  <conditionalFormatting sqref="AN49:AN52">
    <cfRule type="expression" dxfId="98" priority="26">
      <formula>AN49&lt;&gt;""</formula>
    </cfRule>
  </conditionalFormatting>
  <conditionalFormatting sqref="AM26:BP28">
    <cfRule type="expression" dxfId="97" priority="25">
      <formula>#REF!&lt;&gt;""</formula>
    </cfRule>
  </conditionalFormatting>
  <conditionalFormatting sqref="AM37:BP40">
    <cfRule type="expression" dxfId="96" priority="24">
      <formula>#REF!&lt;&gt;""</formula>
    </cfRule>
  </conditionalFormatting>
  <conditionalFormatting sqref="AN93:BW97">
    <cfRule type="expression" dxfId="95" priority="23">
      <formula>AN93&lt;&gt;""</formula>
    </cfRule>
  </conditionalFormatting>
  <conditionalFormatting sqref="AN63:BW67">
    <cfRule type="expression" dxfId="94" priority="22">
      <formula>AN63&lt;&gt;""</formula>
    </cfRule>
  </conditionalFormatting>
  <conditionalFormatting sqref="AN68:BW72">
    <cfRule type="expression" dxfId="93" priority="21">
      <formula>AN68&lt;&gt;""</formula>
    </cfRule>
  </conditionalFormatting>
  <conditionalFormatting sqref="AN73:BW77">
    <cfRule type="expression" dxfId="92" priority="20">
      <formula>AN73&lt;&gt;""</formula>
    </cfRule>
  </conditionalFormatting>
  <conditionalFormatting sqref="AN78:BW82">
    <cfRule type="expression" dxfId="91" priority="19">
      <formula>AN78&lt;&gt;""</formula>
    </cfRule>
  </conditionalFormatting>
  <conditionalFormatting sqref="AN83:BW87">
    <cfRule type="expression" dxfId="90" priority="18">
      <formula>AN83&lt;&gt;""</formula>
    </cfRule>
  </conditionalFormatting>
  <conditionalFormatting sqref="AN88:BW92">
    <cfRule type="expression" dxfId="89" priority="17">
      <formula>AN88&lt;&gt;""</formula>
    </cfRule>
  </conditionalFormatting>
  <conditionalFormatting sqref="AN58">
    <cfRule type="expression" dxfId="88" priority="16">
      <formula>AN58&lt;&gt;""</formula>
    </cfRule>
  </conditionalFormatting>
  <conditionalFormatting sqref="AN41:BQ41">
    <cfRule type="expression" dxfId="87" priority="15">
      <formula>#REF!&lt;&gt;""</formula>
    </cfRule>
  </conditionalFormatting>
  <conditionalFormatting sqref="H35:AJ40">
    <cfRule type="expression" dxfId="86" priority="14">
      <formula>$AF$15&lt;&gt;"継続"</formula>
    </cfRule>
  </conditionalFormatting>
  <conditionalFormatting sqref="AG48">
    <cfRule type="expression" dxfId="85" priority="13">
      <formula>$AF$15&lt;&gt;"継続"</formula>
    </cfRule>
  </conditionalFormatting>
  <conditionalFormatting sqref="AI48">
    <cfRule type="expression" dxfId="84" priority="12">
      <formula>$H$8="結婚支援コンシェルジュ事業"</formula>
    </cfRule>
  </conditionalFormatting>
  <conditionalFormatting sqref="C103:AJ104">
    <cfRule type="expression" dxfId="83" priority="11">
      <formula>$H$8="結婚支援コンシェルジュ事業"</formula>
    </cfRule>
  </conditionalFormatting>
  <conditionalFormatting sqref="AN3:BW3">
    <cfRule type="expression" dxfId="82" priority="10">
      <formula>AN3&lt;&gt;""</formula>
    </cfRule>
  </conditionalFormatting>
  <conditionalFormatting sqref="AG53">
    <cfRule type="expression" dxfId="81" priority="9">
      <formula>$AF$15&lt;&gt;"継続"</formula>
    </cfRule>
  </conditionalFormatting>
  <conditionalFormatting sqref="AG58">
    <cfRule type="expression" dxfId="80" priority="8">
      <formula>$AF$15&lt;&gt;"継続"</formula>
    </cfRule>
  </conditionalFormatting>
  <conditionalFormatting sqref="AG63">
    <cfRule type="expression" dxfId="79" priority="7">
      <formula>$AF$15&lt;&gt;"継続"</formula>
    </cfRule>
  </conditionalFormatting>
  <conditionalFormatting sqref="AG68">
    <cfRule type="expression" dxfId="78" priority="6">
      <formula>$AF$15&lt;&gt;"継続"</formula>
    </cfRule>
  </conditionalFormatting>
  <conditionalFormatting sqref="AG73">
    <cfRule type="expression" dxfId="77" priority="5">
      <formula>$AF$15&lt;&gt;"継続"</formula>
    </cfRule>
  </conditionalFormatting>
  <conditionalFormatting sqref="AG78">
    <cfRule type="expression" dxfId="76" priority="4">
      <formula>$AF$15&lt;&gt;"継続"</formula>
    </cfRule>
  </conditionalFormatting>
  <conditionalFormatting sqref="AG83">
    <cfRule type="expression" dxfId="75" priority="3">
      <formula>$AF$15&lt;&gt;"継続"</formula>
    </cfRule>
  </conditionalFormatting>
  <conditionalFormatting sqref="AG88">
    <cfRule type="expression" dxfId="74" priority="2">
      <formula>$AF$15&lt;&gt;"継続"</formula>
    </cfRule>
  </conditionalFormatting>
  <conditionalFormatting sqref="AG93">
    <cfRule type="expression" dxfId="73" priority="1">
      <formula>$AF$15&lt;&gt;"継続"</formula>
    </cfRule>
  </conditionalFormatting>
  <dataValidations count="11">
    <dataValidation type="list" allowBlank="1" showInputMessage="1" showErrorMessage="1" sqref="AF15:AJ17">
      <formula1>"新規,継続"</formula1>
    </dataValidation>
    <dataValidation allowBlank="1" showErrorMessage="1" sqref="Y117:Z119"/>
    <dataValidation type="list" allowBlank="1" showInputMessage="1" showErrorMessage="1" sqref="AB3:AG3">
      <formula1>"（都道府県分）,（市町村分）,(      　分）"</formula1>
    </dataValidation>
    <dataValidation type="list" imeMode="hiragana" allowBlank="1" showInputMessage="1" promptTitle="単位" prompt="目標値・実績値の単位を入力してください。リストに表示されない場合は、直接入力してださい。" sqref="Y106:Z115 Y121:Z150">
      <formula1>単位</formula1>
    </dataValidation>
    <dataValidation imeMode="hiragana" allowBlank="1" showInputMessage="1" showErrorMessage="1" promptTitle="KPI項目" prompt="交付申請時の計画書に記載の項目をもれなく入力してください。" sqref="H111:X115"/>
    <dataValidation type="list" errorStyle="information" allowBlank="1" showInputMessage="1" showErrorMessage="1" errorTitle="個票No" error="リストから丸囲み数字を選択してください" sqref="AG1:AI1">
      <formula1>個票No</formula1>
    </dataValidation>
    <dataValidation type="list" errorStyle="warning" allowBlank="1" showInputMessage="1" showErrorMessage="1" errorTitle="事業メニュー" error="入力内容を確認してください！" promptTitle="事業メニュー" prompt="リストから選択してください。" sqref="H8:AJ9">
      <formula1>INDIRECT(TEXT("メニュー"&amp;$AK$3,"@"))</formula1>
    </dataValidation>
    <dataValidation type="list" allowBlank="1" showInputMessage="1" showErrorMessage="1" sqref="AI48 AI53 AI58 AG58 AG48 AG53 AG63 AI63 AG68 AI68 AG73 AI73 AG78 AI78 AG83 AI83 AG88 AI88 AI93 AG93">
      <formula1>"○"</formula1>
    </dataValidation>
    <dataValidation type="list" errorStyle="warning" allowBlank="1" showInputMessage="1" showErrorMessage="1" errorTitle="関連事業メニュー" error="入力内容を確認してください。" promptTitle="関連事業メニュー" prompt="リストから選択してください。" sqref="H12:AJ14">
      <formula1>INDIRECT(TEXT($H$8&amp;$AK$3&amp;$H$10,"@"))</formula1>
    </dataValidation>
    <dataValidation type="list" errorStyle="warning" allowBlank="1" showInputMessage="1" showErrorMessage="1" errorTitle="事業区分" error="入力内容を確認してください" promptTitle="区分" prompt="リストから選択してください。" sqref="H10:AJ11">
      <formula1>INDIRECT(TEXT($H$8&amp;$AK$3,"@"))</formula1>
    </dataValidation>
    <dataValidation type="list" allowBlank="1" showInputMessage="1" showErrorMessage="1" sqref="E3:L3">
      <formula1>"（令和５年度当初）,（令和４年度第２次補正）,(      　分）"</formula1>
    </dataValidation>
  </dataValidations>
  <pageMargins left="0.70078740157480324" right="0.70078740157480324" top="0.35433070866141736" bottom="0.35433070866141736" header="0.31496062992125984" footer="0.31496062992125984"/>
  <pageSetup paperSize="9" fitToHeight="0" orientation="portrait" r:id="rId1"/>
  <rowBreaks count="1" manualBreakCount="1">
    <brk id="104"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90"/>
  <sheetViews>
    <sheetView showGridLines="0" view="pageBreakPreview" zoomScaleNormal="90" zoomScaleSheetLayoutView="100" workbookViewId="0">
      <selection sqref="A1:I1"/>
    </sheetView>
  </sheetViews>
  <sheetFormatPr defaultColWidth="3.28515625" defaultRowHeight="13.5" x14ac:dyDescent="0.15"/>
  <cols>
    <col min="1" max="86" width="3" style="77" customWidth="1"/>
    <col min="87" max="16384" width="3.28515625" style="77"/>
  </cols>
  <sheetData>
    <row r="1" spans="1:71" x14ac:dyDescent="0.15">
      <c r="A1" s="478" t="s">
        <v>183</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row>
    <row r="2" spans="1:71" ht="14.25" x14ac:dyDescent="0.15">
      <c r="A2" s="479" t="s">
        <v>184</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row>
    <row r="3" spans="1:71" ht="14.25" thickBot="1" x14ac:dyDescent="0.2">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row>
    <row r="4" spans="1:71" x14ac:dyDescent="0.15">
      <c r="A4" s="480" t="s">
        <v>185</v>
      </c>
      <c r="B4" s="481"/>
      <c r="C4" s="481"/>
      <c r="D4" s="481"/>
      <c r="E4" s="481"/>
      <c r="F4" s="481"/>
      <c r="G4" s="481"/>
      <c r="H4" s="482" t="str">
        <f>'要綱様式2-1個票③'!AF5&amp;""&amp;IF('要綱様式2-1個票③'!AF5='要綱様式2-1個票③'!T5,"",'要綱様式2-1個票③'!T5)</f>
        <v>福島県</v>
      </c>
      <c r="I4" s="483"/>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4"/>
      <c r="AN4" s="83"/>
      <c r="AO4" s="83"/>
      <c r="AP4" s="83"/>
      <c r="AQ4" s="83"/>
      <c r="AR4" s="83"/>
      <c r="AS4" s="83"/>
      <c r="AT4" s="83"/>
      <c r="AU4" s="83"/>
      <c r="AV4" s="84"/>
      <c r="AW4" s="83"/>
      <c r="AX4" s="83"/>
      <c r="AY4" s="83"/>
      <c r="AZ4" s="83"/>
      <c r="BA4" s="83"/>
      <c r="BB4" s="83"/>
      <c r="BC4" s="83"/>
      <c r="BD4" s="83"/>
      <c r="BE4" s="83"/>
      <c r="BF4" s="83"/>
      <c r="BG4" s="83"/>
      <c r="BH4" s="83"/>
      <c r="BI4" s="83"/>
      <c r="BJ4" s="83"/>
      <c r="BK4" s="83"/>
      <c r="BL4" s="83"/>
      <c r="BM4" s="83"/>
      <c r="BN4" s="83"/>
      <c r="BO4" s="83"/>
      <c r="BP4" s="83"/>
      <c r="BQ4" s="83"/>
    </row>
    <row r="5" spans="1:71" ht="15.75" customHeight="1" x14ac:dyDescent="0.15">
      <c r="A5" s="485" t="s">
        <v>186</v>
      </c>
      <c r="B5" s="486"/>
      <c r="C5" s="486"/>
      <c r="D5" s="486"/>
      <c r="E5" s="486"/>
      <c r="F5" s="486"/>
      <c r="G5" s="487"/>
      <c r="H5" s="491">
        <f>'要綱様式2-1個票③'!H15</f>
        <v>0</v>
      </c>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3"/>
      <c r="AN5" s="83"/>
      <c r="AO5" s="83"/>
      <c r="AP5" s="83"/>
      <c r="AQ5" s="83"/>
      <c r="AR5" s="83"/>
      <c r="AS5" s="83"/>
      <c r="AT5" s="83"/>
      <c r="AU5" s="83"/>
      <c r="AV5" s="84"/>
      <c r="AW5" s="83"/>
      <c r="AX5" s="83"/>
      <c r="AY5" s="83"/>
      <c r="AZ5" s="83"/>
      <c r="BA5" s="83"/>
      <c r="BB5" s="83"/>
      <c r="BC5" s="83"/>
      <c r="BD5" s="83"/>
      <c r="BE5" s="83"/>
      <c r="BF5" s="83"/>
      <c r="BG5" s="83"/>
      <c r="BH5" s="83"/>
      <c r="BI5" s="83"/>
      <c r="BJ5" s="83"/>
      <c r="BK5" s="83"/>
      <c r="BL5" s="83"/>
      <c r="BM5" s="83"/>
      <c r="BN5" s="83"/>
      <c r="BO5" s="83"/>
      <c r="BP5" s="83"/>
      <c r="BQ5" s="83"/>
    </row>
    <row r="6" spans="1:71" ht="14.25" thickBot="1" x14ac:dyDescent="0.2">
      <c r="A6" s="488"/>
      <c r="B6" s="489"/>
      <c r="C6" s="489"/>
      <c r="D6" s="489"/>
      <c r="E6" s="489"/>
      <c r="F6" s="489"/>
      <c r="G6" s="490"/>
      <c r="H6" s="494" t="s">
        <v>187</v>
      </c>
      <c r="I6" s="495"/>
      <c r="J6" s="495"/>
      <c r="K6" s="495"/>
      <c r="L6" s="495"/>
      <c r="M6" s="495"/>
      <c r="N6" s="495"/>
      <c r="O6" s="495"/>
      <c r="P6" s="496" t="str">
        <f>IF('要綱様式2-1個票③'!H20="","",'要綱様式2-1個票③'!H20)</f>
        <v/>
      </c>
      <c r="Q6" s="496"/>
      <c r="R6" s="496"/>
      <c r="S6" s="496"/>
      <c r="T6" s="496"/>
      <c r="U6" s="496"/>
      <c r="V6" s="496"/>
      <c r="W6" s="496"/>
      <c r="X6" s="496"/>
      <c r="Y6" s="496"/>
      <c r="Z6" s="496"/>
      <c r="AA6" s="496"/>
      <c r="AB6" s="496"/>
      <c r="AC6" s="496"/>
      <c r="AD6" s="496"/>
      <c r="AE6" s="496"/>
      <c r="AF6" s="496"/>
      <c r="AG6" s="496"/>
      <c r="AH6" s="496"/>
      <c r="AI6" s="496"/>
      <c r="AJ6" s="497" t="s">
        <v>21</v>
      </c>
      <c r="AK6" s="498"/>
      <c r="AN6" s="83"/>
      <c r="AO6" s="83"/>
      <c r="AP6" s="83"/>
      <c r="AQ6" s="83"/>
      <c r="AR6" s="83"/>
      <c r="AS6" s="83"/>
      <c r="AT6" s="83"/>
      <c r="AU6" s="83"/>
      <c r="AV6" s="84"/>
      <c r="AW6" s="83"/>
      <c r="AX6" s="83"/>
      <c r="AY6" s="83"/>
      <c r="AZ6" s="83"/>
      <c r="BA6" s="83"/>
      <c r="BB6" s="83"/>
      <c r="BC6" s="83"/>
      <c r="BD6" s="83"/>
      <c r="BE6" s="83"/>
      <c r="BF6" s="83"/>
      <c r="BG6" s="83"/>
      <c r="BH6" s="83"/>
      <c r="BI6" s="83"/>
      <c r="BJ6" s="83"/>
      <c r="BK6" s="83"/>
      <c r="BL6" s="83"/>
      <c r="BM6" s="83"/>
      <c r="BN6" s="83"/>
      <c r="BO6" s="83"/>
      <c r="BP6" s="83"/>
      <c r="BQ6" s="83"/>
    </row>
    <row r="7" spans="1:71" x14ac:dyDescent="0.15">
      <c r="A7" s="85"/>
      <c r="B7" s="85"/>
      <c r="C7" s="85"/>
      <c r="D7" s="85"/>
      <c r="E7" s="85"/>
      <c r="F7" s="85"/>
      <c r="G7" s="85"/>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row>
    <row r="8" spans="1:71" ht="14.25" thickBot="1" x14ac:dyDescent="0.2">
      <c r="A8" s="87" t="s">
        <v>188</v>
      </c>
      <c r="AK8" s="88"/>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row>
    <row r="9" spans="1:71" x14ac:dyDescent="0.15">
      <c r="A9" s="468" t="s">
        <v>189</v>
      </c>
      <c r="B9" s="470" t="s">
        <v>190</v>
      </c>
      <c r="C9" s="470"/>
      <c r="D9" s="470"/>
      <c r="E9" s="470"/>
      <c r="F9" s="470"/>
      <c r="G9" s="470" t="s">
        <v>191</v>
      </c>
      <c r="H9" s="470"/>
      <c r="I9" s="470"/>
      <c r="J9" s="470"/>
      <c r="K9" s="470"/>
      <c r="L9" s="470"/>
      <c r="M9" s="470"/>
      <c r="N9" s="470"/>
      <c r="O9" s="470"/>
      <c r="P9" s="470"/>
      <c r="Q9" s="470"/>
      <c r="R9" s="470"/>
      <c r="S9" s="470"/>
      <c r="T9" s="470"/>
      <c r="U9" s="470"/>
      <c r="V9" s="470"/>
      <c r="W9" s="472" t="s">
        <v>192</v>
      </c>
      <c r="X9" s="472"/>
      <c r="Y9" s="472"/>
      <c r="Z9" s="472"/>
      <c r="AA9" s="472"/>
      <c r="AB9" s="474"/>
      <c r="AC9" s="474"/>
      <c r="AD9" s="474"/>
      <c r="AE9" s="474"/>
      <c r="AF9" s="474"/>
      <c r="AG9" s="474"/>
      <c r="AH9" s="474"/>
      <c r="AI9" s="474"/>
      <c r="AJ9" s="474"/>
      <c r="AK9" s="475"/>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row>
    <row r="10" spans="1:71" ht="18" customHeight="1" thickBot="1" x14ac:dyDescent="0.2">
      <c r="A10" s="469"/>
      <c r="B10" s="471"/>
      <c r="C10" s="471"/>
      <c r="D10" s="471"/>
      <c r="E10" s="471"/>
      <c r="F10" s="471"/>
      <c r="G10" s="471"/>
      <c r="H10" s="471"/>
      <c r="I10" s="471"/>
      <c r="J10" s="471"/>
      <c r="K10" s="471"/>
      <c r="L10" s="471"/>
      <c r="M10" s="471"/>
      <c r="N10" s="471"/>
      <c r="O10" s="471"/>
      <c r="P10" s="471"/>
      <c r="Q10" s="471"/>
      <c r="R10" s="471"/>
      <c r="S10" s="471"/>
      <c r="T10" s="471"/>
      <c r="U10" s="471"/>
      <c r="V10" s="471"/>
      <c r="W10" s="473"/>
      <c r="X10" s="473"/>
      <c r="Y10" s="473"/>
      <c r="Z10" s="473"/>
      <c r="AA10" s="473"/>
      <c r="AB10" s="476" t="s">
        <v>193</v>
      </c>
      <c r="AC10" s="476"/>
      <c r="AD10" s="476"/>
      <c r="AE10" s="476"/>
      <c r="AF10" s="476"/>
      <c r="AG10" s="476" t="s">
        <v>194</v>
      </c>
      <c r="AH10" s="476"/>
      <c r="AI10" s="476"/>
      <c r="AJ10" s="476"/>
      <c r="AK10" s="477"/>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row>
    <row r="11" spans="1:71" ht="24" customHeight="1" x14ac:dyDescent="0.15">
      <c r="A11" s="89">
        <v>1</v>
      </c>
      <c r="B11" s="464"/>
      <c r="C11" s="464"/>
      <c r="D11" s="464"/>
      <c r="E11" s="464"/>
      <c r="F11" s="464"/>
      <c r="G11" s="465"/>
      <c r="H11" s="465"/>
      <c r="I11" s="465"/>
      <c r="J11" s="465"/>
      <c r="K11" s="465"/>
      <c r="L11" s="465"/>
      <c r="M11" s="465"/>
      <c r="N11" s="465"/>
      <c r="O11" s="465"/>
      <c r="P11" s="465"/>
      <c r="Q11" s="465"/>
      <c r="R11" s="465"/>
      <c r="S11" s="465"/>
      <c r="T11" s="465"/>
      <c r="U11" s="465"/>
      <c r="V11" s="465"/>
      <c r="W11" s="466"/>
      <c r="X11" s="466"/>
      <c r="Y11" s="466"/>
      <c r="Z11" s="466"/>
      <c r="AA11" s="466"/>
      <c r="AB11" s="456" t="str">
        <f>IF(W11=0,"",W11-AG11)</f>
        <v/>
      </c>
      <c r="AC11" s="456"/>
      <c r="AD11" s="456"/>
      <c r="AE11" s="456"/>
      <c r="AF11" s="456"/>
      <c r="AG11" s="466"/>
      <c r="AH11" s="466"/>
      <c r="AI11" s="466"/>
      <c r="AJ11" s="466"/>
      <c r="AK11" s="467"/>
      <c r="AN11" s="452"/>
      <c r="AO11" s="452"/>
      <c r="AP11" s="452"/>
      <c r="AQ11" s="452"/>
      <c r="AR11" s="452"/>
      <c r="AS11" s="452"/>
      <c r="AT11" s="452"/>
      <c r="AU11" s="452"/>
      <c r="AV11" s="452"/>
      <c r="AW11" s="452"/>
      <c r="AX11" s="452"/>
      <c r="AY11" s="452"/>
      <c r="AZ11" s="452"/>
      <c r="BA11" s="452"/>
      <c r="BB11" s="452"/>
      <c r="BC11" s="452"/>
      <c r="BD11" s="452"/>
      <c r="BE11" s="452"/>
      <c r="BF11" s="452"/>
      <c r="BG11" s="452"/>
      <c r="BH11" s="452"/>
      <c r="BI11" s="452"/>
      <c r="BJ11" s="452"/>
      <c r="BK11" s="452"/>
      <c r="BL11" s="452"/>
      <c r="BM11" s="452"/>
      <c r="BN11" s="452"/>
      <c r="BO11" s="452"/>
      <c r="BP11" s="452"/>
      <c r="BQ11" s="452"/>
    </row>
    <row r="12" spans="1:71" ht="23.1" customHeight="1" x14ac:dyDescent="0.15">
      <c r="A12" s="90">
        <v>2</v>
      </c>
      <c r="B12" s="457"/>
      <c r="C12" s="457"/>
      <c r="D12" s="457"/>
      <c r="E12" s="457"/>
      <c r="F12" s="457"/>
      <c r="G12" s="458"/>
      <c r="H12" s="458"/>
      <c r="I12" s="458"/>
      <c r="J12" s="458"/>
      <c r="K12" s="458"/>
      <c r="L12" s="458"/>
      <c r="M12" s="458"/>
      <c r="N12" s="458"/>
      <c r="O12" s="458"/>
      <c r="P12" s="458"/>
      <c r="Q12" s="458"/>
      <c r="R12" s="458"/>
      <c r="S12" s="458"/>
      <c r="T12" s="458"/>
      <c r="U12" s="458"/>
      <c r="V12" s="458"/>
      <c r="W12" s="459"/>
      <c r="X12" s="459"/>
      <c r="Y12" s="459"/>
      <c r="Z12" s="459"/>
      <c r="AA12" s="459"/>
      <c r="AB12" s="456" t="str">
        <f>IF(W12=0,"",W12-AG12)</f>
        <v/>
      </c>
      <c r="AC12" s="456"/>
      <c r="AD12" s="456"/>
      <c r="AE12" s="456"/>
      <c r="AF12" s="456"/>
      <c r="AG12" s="459"/>
      <c r="AH12" s="459"/>
      <c r="AI12" s="459"/>
      <c r="AJ12" s="459"/>
      <c r="AK12" s="460"/>
      <c r="AN12" s="452" t="s">
        <v>196</v>
      </c>
      <c r="AO12" s="452"/>
      <c r="AP12" s="452"/>
      <c r="AQ12" s="452"/>
      <c r="AR12" s="452"/>
      <c r="AS12" s="452"/>
      <c r="AT12" s="452"/>
      <c r="AU12" s="452"/>
      <c r="AV12" s="452"/>
      <c r="AW12" s="452"/>
      <c r="AX12" s="452"/>
      <c r="AY12" s="452"/>
      <c r="AZ12" s="452"/>
      <c r="BA12" s="452"/>
      <c r="BB12" s="452"/>
      <c r="BC12" s="452"/>
      <c r="BD12" s="452"/>
      <c r="BE12" s="452"/>
      <c r="BF12" s="452"/>
      <c r="BG12" s="452"/>
      <c r="BH12" s="452"/>
      <c r="BI12" s="452"/>
      <c r="BJ12" s="452"/>
      <c r="BK12" s="452"/>
      <c r="BL12" s="452"/>
      <c r="BM12" s="452"/>
      <c r="BN12" s="452"/>
      <c r="BO12" s="452"/>
      <c r="BP12" s="452"/>
      <c r="BQ12" s="452"/>
    </row>
    <row r="13" spans="1:71" ht="23.1" customHeight="1" x14ac:dyDescent="0.15">
      <c r="A13" s="90">
        <v>3</v>
      </c>
      <c r="B13" s="457"/>
      <c r="C13" s="457"/>
      <c r="D13" s="457"/>
      <c r="E13" s="457"/>
      <c r="F13" s="457"/>
      <c r="G13" s="458"/>
      <c r="H13" s="458"/>
      <c r="I13" s="458"/>
      <c r="J13" s="458"/>
      <c r="K13" s="458"/>
      <c r="L13" s="458"/>
      <c r="M13" s="458"/>
      <c r="N13" s="458"/>
      <c r="O13" s="458"/>
      <c r="P13" s="458"/>
      <c r="Q13" s="458"/>
      <c r="R13" s="458"/>
      <c r="S13" s="458"/>
      <c r="T13" s="458"/>
      <c r="U13" s="458"/>
      <c r="V13" s="458"/>
      <c r="W13" s="459"/>
      <c r="X13" s="459"/>
      <c r="Y13" s="459"/>
      <c r="Z13" s="459"/>
      <c r="AA13" s="459"/>
      <c r="AB13" s="456" t="str">
        <f t="shared" ref="AB13:AB28" si="0">IF(W13=0,"",W13-AG13)</f>
        <v/>
      </c>
      <c r="AC13" s="456"/>
      <c r="AD13" s="456"/>
      <c r="AE13" s="456"/>
      <c r="AF13" s="456"/>
      <c r="AG13" s="459"/>
      <c r="AH13" s="459"/>
      <c r="AI13" s="459"/>
      <c r="AJ13" s="459"/>
      <c r="AK13" s="460"/>
      <c r="AN13" s="452"/>
      <c r="AO13" s="452"/>
      <c r="AP13" s="452"/>
      <c r="AQ13" s="452"/>
      <c r="AR13" s="452"/>
      <c r="AS13" s="452"/>
      <c r="AT13" s="452"/>
      <c r="AU13" s="452"/>
      <c r="AV13" s="452"/>
      <c r="AW13" s="452"/>
      <c r="AX13" s="452"/>
      <c r="AY13" s="452"/>
      <c r="AZ13" s="452"/>
      <c r="BA13" s="452"/>
      <c r="BB13" s="452"/>
      <c r="BC13" s="452"/>
      <c r="BD13" s="452"/>
      <c r="BE13" s="452"/>
      <c r="BF13" s="452"/>
      <c r="BG13" s="452"/>
      <c r="BH13" s="452"/>
      <c r="BI13" s="452"/>
      <c r="BJ13" s="452"/>
      <c r="BK13" s="452"/>
      <c r="BL13" s="452"/>
      <c r="BM13" s="452"/>
      <c r="BN13" s="452"/>
      <c r="BO13" s="452"/>
      <c r="BP13" s="452"/>
      <c r="BQ13" s="452"/>
      <c r="BR13" s="91"/>
      <c r="BS13" s="91"/>
    </row>
    <row r="14" spans="1:71" ht="22.5" customHeight="1" x14ac:dyDescent="0.15">
      <c r="A14" s="90">
        <v>4</v>
      </c>
      <c r="B14" s="457"/>
      <c r="C14" s="457"/>
      <c r="D14" s="457"/>
      <c r="E14" s="457"/>
      <c r="F14" s="457"/>
      <c r="G14" s="458"/>
      <c r="H14" s="458"/>
      <c r="I14" s="458"/>
      <c r="J14" s="458"/>
      <c r="K14" s="458"/>
      <c r="L14" s="458"/>
      <c r="M14" s="458"/>
      <c r="N14" s="458"/>
      <c r="O14" s="458"/>
      <c r="P14" s="458"/>
      <c r="Q14" s="458"/>
      <c r="R14" s="458"/>
      <c r="S14" s="458"/>
      <c r="T14" s="458"/>
      <c r="U14" s="458"/>
      <c r="V14" s="458"/>
      <c r="W14" s="459"/>
      <c r="X14" s="459"/>
      <c r="Y14" s="459"/>
      <c r="Z14" s="459"/>
      <c r="AA14" s="459"/>
      <c r="AB14" s="456" t="str">
        <f t="shared" si="0"/>
        <v/>
      </c>
      <c r="AC14" s="456"/>
      <c r="AD14" s="456"/>
      <c r="AE14" s="456"/>
      <c r="AF14" s="456"/>
      <c r="AG14" s="459"/>
      <c r="AH14" s="459"/>
      <c r="AI14" s="459"/>
      <c r="AJ14" s="459"/>
      <c r="AK14" s="460"/>
      <c r="AN14" s="452"/>
      <c r="AO14" s="452"/>
      <c r="AP14" s="452"/>
      <c r="AQ14" s="452"/>
      <c r="AR14" s="452"/>
      <c r="AS14" s="452"/>
      <c r="AT14" s="452"/>
      <c r="AU14" s="452"/>
      <c r="AV14" s="452"/>
      <c r="AW14" s="452"/>
      <c r="AX14" s="452"/>
      <c r="AY14" s="452"/>
      <c r="AZ14" s="452"/>
      <c r="BA14" s="452"/>
      <c r="BB14" s="452"/>
      <c r="BC14" s="452"/>
      <c r="BD14" s="452"/>
      <c r="BE14" s="452"/>
      <c r="BF14" s="452"/>
      <c r="BG14" s="452"/>
      <c r="BH14" s="452"/>
      <c r="BI14" s="452"/>
      <c r="BJ14" s="452"/>
      <c r="BK14" s="452"/>
      <c r="BL14" s="452"/>
      <c r="BM14" s="452"/>
      <c r="BN14" s="452"/>
      <c r="BO14" s="452"/>
      <c r="BP14" s="452"/>
      <c r="BQ14" s="452"/>
    </row>
    <row r="15" spans="1:71" ht="22.5" customHeight="1" x14ac:dyDescent="0.15">
      <c r="A15" s="90">
        <v>5</v>
      </c>
      <c r="B15" s="457"/>
      <c r="C15" s="457"/>
      <c r="D15" s="457"/>
      <c r="E15" s="457"/>
      <c r="F15" s="457"/>
      <c r="G15" s="458"/>
      <c r="H15" s="458"/>
      <c r="I15" s="458"/>
      <c r="J15" s="458"/>
      <c r="K15" s="458"/>
      <c r="L15" s="458"/>
      <c r="M15" s="458"/>
      <c r="N15" s="458"/>
      <c r="O15" s="458"/>
      <c r="P15" s="458"/>
      <c r="Q15" s="458"/>
      <c r="R15" s="458"/>
      <c r="S15" s="458"/>
      <c r="T15" s="458"/>
      <c r="U15" s="458"/>
      <c r="V15" s="458"/>
      <c r="W15" s="459"/>
      <c r="X15" s="459"/>
      <c r="Y15" s="459"/>
      <c r="Z15" s="459"/>
      <c r="AA15" s="459"/>
      <c r="AB15" s="456" t="str">
        <f t="shared" si="0"/>
        <v/>
      </c>
      <c r="AC15" s="456"/>
      <c r="AD15" s="456"/>
      <c r="AE15" s="456"/>
      <c r="AF15" s="456"/>
      <c r="AG15" s="459"/>
      <c r="AH15" s="459"/>
      <c r="AI15" s="459"/>
      <c r="AJ15" s="459"/>
      <c r="AK15" s="460"/>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row>
    <row r="16" spans="1:71" ht="23.1" customHeight="1" x14ac:dyDescent="0.15">
      <c r="A16" s="90">
        <v>6</v>
      </c>
      <c r="B16" s="457"/>
      <c r="C16" s="457"/>
      <c r="D16" s="457"/>
      <c r="E16" s="457"/>
      <c r="F16" s="457"/>
      <c r="G16" s="458"/>
      <c r="H16" s="458"/>
      <c r="I16" s="458"/>
      <c r="J16" s="458"/>
      <c r="K16" s="458"/>
      <c r="L16" s="458"/>
      <c r="M16" s="458"/>
      <c r="N16" s="458"/>
      <c r="O16" s="458"/>
      <c r="P16" s="458"/>
      <c r="Q16" s="458"/>
      <c r="R16" s="458"/>
      <c r="S16" s="458"/>
      <c r="T16" s="458"/>
      <c r="U16" s="458"/>
      <c r="V16" s="458"/>
      <c r="W16" s="459"/>
      <c r="X16" s="459"/>
      <c r="Y16" s="459"/>
      <c r="Z16" s="459"/>
      <c r="AA16" s="459"/>
      <c r="AB16" s="456" t="str">
        <f t="shared" si="0"/>
        <v/>
      </c>
      <c r="AC16" s="456"/>
      <c r="AD16" s="456"/>
      <c r="AE16" s="456"/>
      <c r="AF16" s="456"/>
      <c r="AG16" s="459"/>
      <c r="AH16" s="459"/>
      <c r="AI16" s="459"/>
      <c r="AJ16" s="459"/>
      <c r="AK16" s="460"/>
      <c r="AN16" s="452"/>
      <c r="AO16" s="452"/>
      <c r="AP16" s="452"/>
      <c r="AQ16" s="452"/>
      <c r="AR16" s="452"/>
      <c r="AS16" s="452"/>
      <c r="AT16" s="452"/>
      <c r="AU16" s="452"/>
      <c r="AV16" s="452"/>
      <c r="AW16" s="452"/>
      <c r="AX16" s="452"/>
      <c r="AY16" s="452"/>
      <c r="AZ16" s="452"/>
      <c r="BA16" s="452"/>
      <c r="BB16" s="452"/>
      <c r="BC16" s="452"/>
      <c r="BD16" s="452"/>
      <c r="BE16" s="452"/>
      <c r="BF16" s="452"/>
      <c r="BG16" s="452"/>
      <c r="BH16" s="452"/>
      <c r="BI16" s="452"/>
      <c r="BJ16" s="452"/>
      <c r="BK16" s="452"/>
      <c r="BL16" s="452"/>
      <c r="BM16" s="452"/>
      <c r="BN16" s="452"/>
      <c r="BO16" s="452"/>
      <c r="BP16" s="452"/>
      <c r="BQ16" s="452"/>
    </row>
    <row r="17" spans="1:69" ht="23.1" customHeight="1" x14ac:dyDescent="0.15">
      <c r="A17" s="90">
        <v>7</v>
      </c>
      <c r="B17" s="457"/>
      <c r="C17" s="457"/>
      <c r="D17" s="457"/>
      <c r="E17" s="457"/>
      <c r="F17" s="457"/>
      <c r="G17" s="458"/>
      <c r="H17" s="458"/>
      <c r="I17" s="458"/>
      <c r="J17" s="458"/>
      <c r="K17" s="458"/>
      <c r="L17" s="458"/>
      <c r="M17" s="458"/>
      <c r="N17" s="458"/>
      <c r="O17" s="458"/>
      <c r="P17" s="458"/>
      <c r="Q17" s="458"/>
      <c r="R17" s="458"/>
      <c r="S17" s="458"/>
      <c r="T17" s="458"/>
      <c r="U17" s="458"/>
      <c r="V17" s="458"/>
      <c r="W17" s="459"/>
      <c r="X17" s="459"/>
      <c r="Y17" s="459"/>
      <c r="Z17" s="459"/>
      <c r="AA17" s="459"/>
      <c r="AB17" s="456" t="str">
        <f t="shared" si="0"/>
        <v/>
      </c>
      <c r="AC17" s="456"/>
      <c r="AD17" s="456"/>
      <c r="AE17" s="456"/>
      <c r="AF17" s="456"/>
      <c r="AG17" s="459"/>
      <c r="AH17" s="459"/>
      <c r="AI17" s="459"/>
      <c r="AJ17" s="459"/>
      <c r="AK17" s="460"/>
      <c r="AN17" s="452"/>
      <c r="AO17" s="452"/>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L17" s="452"/>
      <c r="BM17" s="452"/>
      <c r="BN17" s="452"/>
      <c r="BO17" s="452"/>
      <c r="BP17" s="452"/>
      <c r="BQ17" s="452"/>
    </row>
    <row r="18" spans="1:69" ht="23.1" customHeight="1" x14ac:dyDescent="0.15">
      <c r="A18" s="90">
        <v>8</v>
      </c>
      <c r="B18" s="457"/>
      <c r="C18" s="457"/>
      <c r="D18" s="457"/>
      <c r="E18" s="457"/>
      <c r="F18" s="457"/>
      <c r="G18" s="461"/>
      <c r="H18" s="462"/>
      <c r="I18" s="462"/>
      <c r="J18" s="462"/>
      <c r="K18" s="462"/>
      <c r="L18" s="462"/>
      <c r="M18" s="462"/>
      <c r="N18" s="462"/>
      <c r="O18" s="462"/>
      <c r="P18" s="462"/>
      <c r="Q18" s="462"/>
      <c r="R18" s="462"/>
      <c r="S18" s="462"/>
      <c r="T18" s="462"/>
      <c r="U18" s="462"/>
      <c r="V18" s="463"/>
      <c r="W18" s="459"/>
      <c r="X18" s="459"/>
      <c r="Y18" s="459"/>
      <c r="Z18" s="459"/>
      <c r="AA18" s="459"/>
      <c r="AB18" s="456" t="str">
        <f t="shared" si="0"/>
        <v/>
      </c>
      <c r="AC18" s="456"/>
      <c r="AD18" s="456"/>
      <c r="AE18" s="456"/>
      <c r="AF18" s="456"/>
      <c r="AG18" s="459"/>
      <c r="AH18" s="459"/>
      <c r="AI18" s="459"/>
      <c r="AJ18" s="459"/>
      <c r="AK18" s="460"/>
      <c r="AN18" s="452"/>
      <c r="AO18" s="452"/>
      <c r="AP18" s="452"/>
      <c r="AQ18" s="452"/>
      <c r="AR18" s="452"/>
      <c r="AS18" s="452"/>
      <c r="AT18" s="452"/>
      <c r="AU18" s="452"/>
      <c r="AV18" s="452"/>
      <c r="AW18" s="452"/>
      <c r="AX18" s="452"/>
      <c r="AY18" s="452"/>
      <c r="AZ18" s="452"/>
      <c r="BA18" s="452"/>
      <c r="BB18" s="452"/>
      <c r="BC18" s="452"/>
      <c r="BD18" s="452"/>
      <c r="BE18" s="452"/>
      <c r="BF18" s="452"/>
      <c r="BG18" s="452"/>
      <c r="BH18" s="452"/>
      <c r="BI18" s="452"/>
      <c r="BJ18" s="452"/>
      <c r="BK18" s="452"/>
      <c r="BL18" s="452"/>
      <c r="BM18" s="452"/>
      <c r="BN18" s="452"/>
      <c r="BO18" s="452"/>
      <c r="BP18" s="452"/>
      <c r="BQ18" s="452"/>
    </row>
    <row r="19" spans="1:69" ht="23.1" customHeight="1" x14ac:dyDescent="0.15">
      <c r="A19" s="90">
        <v>9</v>
      </c>
      <c r="B19" s="457"/>
      <c r="C19" s="457"/>
      <c r="D19" s="457"/>
      <c r="E19" s="457"/>
      <c r="F19" s="457"/>
      <c r="G19" s="461"/>
      <c r="H19" s="462"/>
      <c r="I19" s="462"/>
      <c r="J19" s="462"/>
      <c r="K19" s="462"/>
      <c r="L19" s="462"/>
      <c r="M19" s="462"/>
      <c r="N19" s="462"/>
      <c r="O19" s="462"/>
      <c r="P19" s="462"/>
      <c r="Q19" s="462"/>
      <c r="R19" s="462"/>
      <c r="S19" s="462"/>
      <c r="T19" s="462"/>
      <c r="U19" s="462"/>
      <c r="V19" s="463"/>
      <c r="W19" s="459"/>
      <c r="X19" s="459"/>
      <c r="Y19" s="459"/>
      <c r="Z19" s="459"/>
      <c r="AA19" s="459"/>
      <c r="AB19" s="456" t="str">
        <f t="shared" si="0"/>
        <v/>
      </c>
      <c r="AC19" s="456"/>
      <c r="AD19" s="456"/>
      <c r="AE19" s="456"/>
      <c r="AF19" s="456"/>
      <c r="AG19" s="459"/>
      <c r="AH19" s="459"/>
      <c r="AI19" s="459"/>
      <c r="AJ19" s="459"/>
      <c r="AK19" s="460"/>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row>
    <row r="20" spans="1:69" ht="23.1" customHeight="1" x14ac:dyDescent="0.15">
      <c r="A20" s="90">
        <v>10</v>
      </c>
      <c r="B20" s="457"/>
      <c r="C20" s="457"/>
      <c r="D20" s="457"/>
      <c r="E20" s="457"/>
      <c r="F20" s="457"/>
      <c r="G20" s="458"/>
      <c r="H20" s="458"/>
      <c r="I20" s="458"/>
      <c r="J20" s="458"/>
      <c r="K20" s="458"/>
      <c r="L20" s="458"/>
      <c r="M20" s="458"/>
      <c r="N20" s="458"/>
      <c r="O20" s="458"/>
      <c r="P20" s="458"/>
      <c r="Q20" s="458"/>
      <c r="R20" s="458"/>
      <c r="S20" s="458"/>
      <c r="T20" s="458"/>
      <c r="U20" s="458"/>
      <c r="V20" s="458"/>
      <c r="W20" s="459"/>
      <c r="X20" s="459"/>
      <c r="Y20" s="459"/>
      <c r="Z20" s="459"/>
      <c r="AA20" s="459"/>
      <c r="AB20" s="456" t="str">
        <f t="shared" si="0"/>
        <v/>
      </c>
      <c r="AC20" s="456"/>
      <c r="AD20" s="456"/>
      <c r="AE20" s="456"/>
      <c r="AF20" s="456"/>
      <c r="AG20" s="459"/>
      <c r="AH20" s="459"/>
      <c r="AI20" s="459"/>
      <c r="AJ20" s="459"/>
      <c r="AK20" s="460"/>
      <c r="AN20" s="452"/>
      <c r="AO20" s="452"/>
      <c r="AP20" s="452"/>
      <c r="AQ20" s="452"/>
      <c r="AR20" s="452"/>
      <c r="AS20" s="452"/>
      <c r="AT20" s="452"/>
      <c r="AU20" s="452"/>
      <c r="AV20" s="452"/>
      <c r="AW20" s="452"/>
      <c r="AX20" s="452"/>
      <c r="AY20" s="452"/>
      <c r="AZ20" s="452"/>
      <c r="BA20" s="452"/>
      <c r="BB20" s="452"/>
      <c r="BC20" s="452"/>
      <c r="BD20" s="452"/>
      <c r="BE20" s="452"/>
      <c r="BF20" s="452"/>
      <c r="BG20" s="452"/>
      <c r="BH20" s="452"/>
      <c r="BI20" s="452"/>
      <c r="BJ20" s="452"/>
      <c r="BK20" s="452"/>
      <c r="BL20" s="452"/>
      <c r="BM20" s="452"/>
      <c r="BN20" s="452"/>
      <c r="BO20" s="452"/>
      <c r="BP20" s="452"/>
      <c r="BQ20" s="452"/>
    </row>
    <row r="21" spans="1:69" ht="23.1" customHeight="1" x14ac:dyDescent="0.15">
      <c r="A21" s="90">
        <v>11</v>
      </c>
      <c r="B21" s="457"/>
      <c r="C21" s="457"/>
      <c r="D21" s="457"/>
      <c r="E21" s="457"/>
      <c r="F21" s="457"/>
      <c r="G21" s="458"/>
      <c r="H21" s="458"/>
      <c r="I21" s="458"/>
      <c r="J21" s="458"/>
      <c r="K21" s="458"/>
      <c r="L21" s="458"/>
      <c r="M21" s="458"/>
      <c r="N21" s="458"/>
      <c r="O21" s="458"/>
      <c r="P21" s="458"/>
      <c r="Q21" s="458"/>
      <c r="R21" s="458"/>
      <c r="S21" s="458"/>
      <c r="T21" s="458"/>
      <c r="U21" s="458"/>
      <c r="V21" s="458"/>
      <c r="W21" s="459"/>
      <c r="X21" s="459"/>
      <c r="Y21" s="459"/>
      <c r="Z21" s="459"/>
      <c r="AA21" s="459"/>
      <c r="AB21" s="456" t="str">
        <f t="shared" si="0"/>
        <v/>
      </c>
      <c r="AC21" s="456"/>
      <c r="AD21" s="456"/>
      <c r="AE21" s="456"/>
      <c r="AF21" s="456"/>
      <c r="AG21" s="459"/>
      <c r="AH21" s="459"/>
      <c r="AI21" s="459"/>
      <c r="AJ21" s="459"/>
      <c r="AK21" s="460"/>
      <c r="AN21" s="452"/>
      <c r="AO21" s="452"/>
      <c r="AP21" s="452"/>
      <c r="AQ21" s="452"/>
      <c r="AR21" s="452"/>
      <c r="AS21" s="452"/>
      <c r="AT21" s="452"/>
      <c r="AU21" s="452"/>
      <c r="AV21" s="452"/>
      <c r="AW21" s="452"/>
      <c r="AX21" s="452"/>
      <c r="AY21" s="452"/>
      <c r="AZ21" s="452"/>
      <c r="BA21" s="452"/>
      <c r="BB21" s="452"/>
      <c r="BC21" s="452"/>
      <c r="BD21" s="452"/>
      <c r="BE21" s="452"/>
      <c r="BF21" s="452"/>
      <c r="BG21" s="452"/>
      <c r="BH21" s="452"/>
      <c r="BI21" s="452"/>
      <c r="BJ21" s="452"/>
      <c r="BK21" s="452"/>
      <c r="BL21" s="452"/>
      <c r="BM21" s="452"/>
      <c r="BN21" s="452"/>
      <c r="BO21" s="452"/>
      <c r="BP21" s="452"/>
      <c r="BQ21" s="452"/>
    </row>
    <row r="22" spans="1:69" ht="23.1" customHeight="1" x14ac:dyDescent="0.15">
      <c r="A22" s="90">
        <v>12</v>
      </c>
      <c r="B22" s="457"/>
      <c r="C22" s="457"/>
      <c r="D22" s="457"/>
      <c r="E22" s="457"/>
      <c r="F22" s="457"/>
      <c r="G22" s="458"/>
      <c r="H22" s="458"/>
      <c r="I22" s="458"/>
      <c r="J22" s="458"/>
      <c r="K22" s="458"/>
      <c r="L22" s="458"/>
      <c r="M22" s="458"/>
      <c r="N22" s="458"/>
      <c r="O22" s="458"/>
      <c r="P22" s="458"/>
      <c r="Q22" s="458"/>
      <c r="R22" s="458"/>
      <c r="S22" s="458"/>
      <c r="T22" s="458"/>
      <c r="U22" s="458"/>
      <c r="V22" s="458"/>
      <c r="W22" s="459"/>
      <c r="X22" s="459"/>
      <c r="Y22" s="459"/>
      <c r="Z22" s="459"/>
      <c r="AA22" s="459"/>
      <c r="AB22" s="456" t="str">
        <f t="shared" si="0"/>
        <v/>
      </c>
      <c r="AC22" s="456"/>
      <c r="AD22" s="456"/>
      <c r="AE22" s="456"/>
      <c r="AF22" s="456"/>
      <c r="AG22" s="459"/>
      <c r="AH22" s="459"/>
      <c r="AI22" s="459"/>
      <c r="AJ22" s="459"/>
      <c r="AK22" s="460"/>
      <c r="AN22" s="452"/>
      <c r="AO22" s="452"/>
      <c r="AP22" s="452"/>
      <c r="AQ22" s="452"/>
      <c r="AR22" s="452"/>
      <c r="AS22" s="452"/>
      <c r="AT22" s="452"/>
      <c r="AU22" s="452"/>
      <c r="AV22" s="452"/>
      <c r="AW22" s="452"/>
      <c r="AX22" s="452"/>
      <c r="AY22" s="452"/>
      <c r="AZ22" s="452"/>
      <c r="BA22" s="452"/>
      <c r="BB22" s="452"/>
      <c r="BC22" s="452"/>
      <c r="BD22" s="452"/>
      <c r="BE22" s="452"/>
      <c r="BF22" s="452"/>
      <c r="BG22" s="452"/>
      <c r="BH22" s="452"/>
      <c r="BI22" s="452"/>
      <c r="BJ22" s="452"/>
      <c r="BK22" s="452"/>
      <c r="BL22" s="452"/>
      <c r="BM22" s="452"/>
      <c r="BN22" s="452"/>
      <c r="BO22" s="452"/>
      <c r="BP22" s="452"/>
      <c r="BQ22" s="452"/>
    </row>
    <row r="23" spans="1:69" ht="23.1" customHeight="1" x14ac:dyDescent="0.15">
      <c r="A23" s="90">
        <v>13</v>
      </c>
      <c r="B23" s="457"/>
      <c r="C23" s="457"/>
      <c r="D23" s="457"/>
      <c r="E23" s="457"/>
      <c r="F23" s="457"/>
      <c r="G23" s="458"/>
      <c r="H23" s="458"/>
      <c r="I23" s="458"/>
      <c r="J23" s="458"/>
      <c r="K23" s="458"/>
      <c r="L23" s="458"/>
      <c r="M23" s="458"/>
      <c r="N23" s="458"/>
      <c r="O23" s="458"/>
      <c r="P23" s="458"/>
      <c r="Q23" s="458"/>
      <c r="R23" s="458"/>
      <c r="S23" s="458"/>
      <c r="T23" s="458"/>
      <c r="U23" s="458"/>
      <c r="V23" s="458"/>
      <c r="W23" s="459"/>
      <c r="X23" s="459"/>
      <c r="Y23" s="459"/>
      <c r="Z23" s="459"/>
      <c r="AA23" s="459"/>
      <c r="AB23" s="456" t="str">
        <f t="shared" si="0"/>
        <v/>
      </c>
      <c r="AC23" s="456"/>
      <c r="AD23" s="456"/>
      <c r="AE23" s="456"/>
      <c r="AF23" s="456"/>
      <c r="AG23" s="459"/>
      <c r="AH23" s="459"/>
      <c r="AI23" s="459"/>
      <c r="AJ23" s="459"/>
      <c r="AK23" s="460"/>
      <c r="AN23" s="452"/>
      <c r="AO23" s="452"/>
      <c r="AP23" s="452"/>
      <c r="AQ23" s="452"/>
      <c r="AR23" s="452"/>
      <c r="AS23" s="452"/>
      <c r="AT23" s="452"/>
      <c r="AU23" s="452"/>
      <c r="AV23" s="452"/>
      <c r="AW23" s="452"/>
      <c r="AX23" s="452"/>
      <c r="AY23" s="452"/>
      <c r="AZ23" s="452"/>
      <c r="BA23" s="452"/>
      <c r="BB23" s="452"/>
      <c r="BC23" s="452"/>
      <c r="BD23" s="452"/>
      <c r="BE23" s="452"/>
      <c r="BF23" s="452"/>
      <c r="BG23" s="452"/>
      <c r="BH23" s="452"/>
      <c r="BI23" s="452"/>
      <c r="BJ23" s="452"/>
      <c r="BK23" s="452"/>
      <c r="BL23" s="452"/>
      <c r="BM23" s="452"/>
      <c r="BN23" s="452"/>
      <c r="BO23" s="452"/>
      <c r="BP23" s="452"/>
      <c r="BQ23" s="452"/>
    </row>
    <row r="24" spans="1:69" ht="23.1" customHeight="1" x14ac:dyDescent="0.15">
      <c r="A24" s="90">
        <v>14</v>
      </c>
      <c r="B24" s="457"/>
      <c r="C24" s="457"/>
      <c r="D24" s="457"/>
      <c r="E24" s="457"/>
      <c r="F24" s="457"/>
      <c r="G24" s="458"/>
      <c r="H24" s="458"/>
      <c r="I24" s="458"/>
      <c r="J24" s="458"/>
      <c r="K24" s="458"/>
      <c r="L24" s="458"/>
      <c r="M24" s="458"/>
      <c r="N24" s="458"/>
      <c r="O24" s="458"/>
      <c r="P24" s="458"/>
      <c r="Q24" s="458"/>
      <c r="R24" s="458"/>
      <c r="S24" s="458"/>
      <c r="T24" s="458"/>
      <c r="U24" s="458"/>
      <c r="V24" s="458"/>
      <c r="W24" s="459"/>
      <c r="X24" s="459"/>
      <c r="Y24" s="459"/>
      <c r="Z24" s="459"/>
      <c r="AA24" s="459"/>
      <c r="AB24" s="456" t="str">
        <f t="shared" si="0"/>
        <v/>
      </c>
      <c r="AC24" s="456"/>
      <c r="AD24" s="456"/>
      <c r="AE24" s="456"/>
      <c r="AF24" s="456"/>
      <c r="AG24" s="459"/>
      <c r="AH24" s="459"/>
      <c r="AI24" s="459"/>
      <c r="AJ24" s="459"/>
      <c r="AK24" s="460"/>
      <c r="AN24" s="452"/>
      <c r="AO24" s="452"/>
      <c r="AP24" s="452"/>
      <c r="AQ24" s="452"/>
      <c r="AR24" s="452"/>
      <c r="AS24" s="452"/>
      <c r="AT24" s="452"/>
      <c r="AU24" s="452"/>
      <c r="AV24" s="452"/>
      <c r="AW24" s="452"/>
      <c r="AX24" s="452"/>
      <c r="AY24" s="452"/>
      <c r="AZ24" s="452"/>
      <c r="BA24" s="452"/>
      <c r="BB24" s="452"/>
      <c r="BC24" s="452"/>
      <c r="BD24" s="452"/>
      <c r="BE24" s="452"/>
      <c r="BF24" s="452"/>
      <c r="BG24" s="452"/>
      <c r="BH24" s="452"/>
      <c r="BI24" s="452"/>
      <c r="BJ24" s="452"/>
      <c r="BK24" s="452"/>
      <c r="BL24" s="452"/>
      <c r="BM24" s="452"/>
      <c r="BN24" s="452"/>
      <c r="BO24" s="452"/>
      <c r="BP24" s="452"/>
      <c r="BQ24" s="452"/>
    </row>
    <row r="25" spans="1:69" ht="23.1" customHeight="1" x14ac:dyDescent="0.15">
      <c r="A25" s="90">
        <v>15</v>
      </c>
      <c r="B25" s="457"/>
      <c r="C25" s="457"/>
      <c r="D25" s="457"/>
      <c r="E25" s="457"/>
      <c r="F25" s="457"/>
      <c r="G25" s="458"/>
      <c r="H25" s="458"/>
      <c r="I25" s="458"/>
      <c r="J25" s="458"/>
      <c r="K25" s="458"/>
      <c r="L25" s="458"/>
      <c r="M25" s="458"/>
      <c r="N25" s="458"/>
      <c r="O25" s="458"/>
      <c r="P25" s="458"/>
      <c r="Q25" s="458"/>
      <c r="R25" s="458"/>
      <c r="S25" s="458"/>
      <c r="T25" s="458"/>
      <c r="U25" s="458"/>
      <c r="V25" s="458"/>
      <c r="W25" s="459"/>
      <c r="X25" s="459"/>
      <c r="Y25" s="459"/>
      <c r="Z25" s="459"/>
      <c r="AA25" s="459"/>
      <c r="AB25" s="456" t="str">
        <f t="shared" si="0"/>
        <v/>
      </c>
      <c r="AC25" s="456"/>
      <c r="AD25" s="456"/>
      <c r="AE25" s="456"/>
      <c r="AF25" s="456"/>
      <c r="AG25" s="459"/>
      <c r="AH25" s="459"/>
      <c r="AI25" s="459"/>
      <c r="AJ25" s="459"/>
      <c r="AK25" s="460"/>
      <c r="AN25" s="452"/>
      <c r="AO25" s="452"/>
      <c r="AP25" s="452"/>
      <c r="AQ25" s="452"/>
      <c r="AR25" s="452"/>
      <c r="AS25" s="452"/>
      <c r="AT25" s="452"/>
      <c r="AU25" s="452"/>
      <c r="AV25" s="452"/>
      <c r="AW25" s="452"/>
      <c r="AX25" s="452"/>
      <c r="AY25" s="452"/>
      <c r="AZ25" s="452"/>
      <c r="BA25" s="452"/>
      <c r="BB25" s="452"/>
      <c r="BC25" s="452"/>
      <c r="BD25" s="452"/>
      <c r="BE25" s="452"/>
      <c r="BF25" s="452"/>
      <c r="BG25" s="452"/>
      <c r="BH25" s="452"/>
      <c r="BI25" s="452"/>
      <c r="BJ25" s="452"/>
      <c r="BK25" s="452"/>
      <c r="BL25" s="452"/>
      <c r="BM25" s="452"/>
      <c r="BN25" s="452"/>
      <c r="BO25" s="452"/>
      <c r="BP25" s="452"/>
      <c r="BQ25" s="452"/>
    </row>
    <row r="26" spans="1:69" ht="23.1" customHeight="1" x14ac:dyDescent="0.15">
      <c r="A26" s="90">
        <v>16</v>
      </c>
      <c r="B26" s="457"/>
      <c r="C26" s="457"/>
      <c r="D26" s="457"/>
      <c r="E26" s="457"/>
      <c r="F26" s="457"/>
      <c r="G26" s="458"/>
      <c r="H26" s="458"/>
      <c r="I26" s="458"/>
      <c r="J26" s="458"/>
      <c r="K26" s="458"/>
      <c r="L26" s="458"/>
      <c r="M26" s="458"/>
      <c r="N26" s="458"/>
      <c r="O26" s="458"/>
      <c r="P26" s="458"/>
      <c r="Q26" s="458"/>
      <c r="R26" s="458"/>
      <c r="S26" s="458"/>
      <c r="T26" s="458"/>
      <c r="U26" s="458"/>
      <c r="V26" s="458"/>
      <c r="W26" s="459"/>
      <c r="X26" s="459"/>
      <c r="Y26" s="459"/>
      <c r="Z26" s="459"/>
      <c r="AA26" s="459"/>
      <c r="AB26" s="456" t="str">
        <f t="shared" si="0"/>
        <v/>
      </c>
      <c r="AC26" s="456"/>
      <c r="AD26" s="456"/>
      <c r="AE26" s="456"/>
      <c r="AF26" s="456"/>
      <c r="AG26" s="459"/>
      <c r="AH26" s="459"/>
      <c r="AI26" s="459"/>
      <c r="AJ26" s="459"/>
      <c r="AK26" s="460"/>
      <c r="AN26" s="452"/>
      <c r="AO26" s="452"/>
      <c r="AP26" s="452"/>
      <c r="AQ26" s="452"/>
      <c r="AR26" s="452"/>
      <c r="AS26" s="452"/>
      <c r="AT26" s="452"/>
      <c r="AU26" s="452"/>
      <c r="AV26" s="452"/>
      <c r="AW26" s="452"/>
      <c r="AX26" s="452"/>
      <c r="AY26" s="452"/>
      <c r="AZ26" s="452"/>
      <c r="BA26" s="452"/>
      <c r="BB26" s="452"/>
      <c r="BC26" s="452"/>
      <c r="BD26" s="452"/>
      <c r="BE26" s="452"/>
      <c r="BF26" s="452"/>
      <c r="BG26" s="452"/>
      <c r="BH26" s="452"/>
      <c r="BI26" s="452"/>
      <c r="BJ26" s="452"/>
      <c r="BK26" s="452"/>
      <c r="BL26" s="452"/>
      <c r="BM26" s="452"/>
      <c r="BN26" s="452"/>
      <c r="BO26" s="452"/>
      <c r="BP26" s="452"/>
      <c r="BQ26" s="452"/>
    </row>
    <row r="27" spans="1:69" ht="23.1" customHeight="1" x14ac:dyDescent="0.15">
      <c r="A27" s="90">
        <v>17</v>
      </c>
      <c r="B27" s="457"/>
      <c r="C27" s="457"/>
      <c r="D27" s="457"/>
      <c r="E27" s="457"/>
      <c r="F27" s="457"/>
      <c r="G27" s="458"/>
      <c r="H27" s="458"/>
      <c r="I27" s="458"/>
      <c r="J27" s="458"/>
      <c r="K27" s="458"/>
      <c r="L27" s="458"/>
      <c r="M27" s="458"/>
      <c r="N27" s="458"/>
      <c r="O27" s="458"/>
      <c r="P27" s="458"/>
      <c r="Q27" s="458"/>
      <c r="R27" s="458"/>
      <c r="S27" s="458"/>
      <c r="T27" s="458"/>
      <c r="U27" s="458"/>
      <c r="V27" s="458"/>
      <c r="W27" s="459"/>
      <c r="X27" s="459"/>
      <c r="Y27" s="459"/>
      <c r="Z27" s="459"/>
      <c r="AA27" s="459"/>
      <c r="AB27" s="456" t="str">
        <f t="shared" si="0"/>
        <v/>
      </c>
      <c r="AC27" s="456"/>
      <c r="AD27" s="456"/>
      <c r="AE27" s="456"/>
      <c r="AF27" s="456"/>
      <c r="AG27" s="459"/>
      <c r="AH27" s="459"/>
      <c r="AI27" s="459"/>
      <c r="AJ27" s="459"/>
      <c r="AK27" s="460"/>
      <c r="AN27" s="452"/>
      <c r="AO27" s="452"/>
      <c r="AP27" s="452"/>
      <c r="AQ27" s="452"/>
      <c r="AR27" s="452"/>
      <c r="AS27" s="452"/>
      <c r="AT27" s="452"/>
      <c r="AU27" s="452"/>
      <c r="AV27" s="452"/>
      <c r="AW27" s="452"/>
      <c r="AX27" s="452"/>
      <c r="AY27" s="452"/>
      <c r="AZ27" s="452"/>
      <c r="BA27" s="452"/>
      <c r="BB27" s="452"/>
      <c r="BC27" s="452"/>
      <c r="BD27" s="452"/>
      <c r="BE27" s="452"/>
      <c r="BF27" s="452"/>
      <c r="BG27" s="452"/>
      <c r="BH27" s="452"/>
      <c r="BI27" s="452"/>
      <c r="BJ27" s="452"/>
      <c r="BK27" s="452"/>
      <c r="BL27" s="452"/>
      <c r="BM27" s="452"/>
      <c r="BN27" s="452"/>
      <c r="BO27" s="452"/>
      <c r="BP27" s="452"/>
      <c r="BQ27" s="452"/>
    </row>
    <row r="28" spans="1:69" ht="23.1" customHeight="1" x14ac:dyDescent="0.15">
      <c r="A28" s="90">
        <v>18</v>
      </c>
      <c r="B28" s="457"/>
      <c r="C28" s="457"/>
      <c r="D28" s="457"/>
      <c r="E28" s="457"/>
      <c r="F28" s="457"/>
      <c r="G28" s="458"/>
      <c r="H28" s="458"/>
      <c r="I28" s="458"/>
      <c r="J28" s="458"/>
      <c r="K28" s="458"/>
      <c r="L28" s="458"/>
      <c r="M28" s="458"/>
      <c r="N28" s="458"/>
      <c r="O28" s="458"/>
      <c r="P28" s="458"/>
      <c r="Q28" s="458"/>
      <c r="R28" s="458"/>
      <c r="S28" s="458"/>
      <c r="T28" s="458"/>
      <c r="U28" s="458"/>
      <c r="V28" s="458"/>
      <c r="W28" s="459"/>
      <c r="X28" s="459"/>
      <c r="Y28" s="459"/>
      <c r="Z28" s="459"/>
      <c r="AA28" s="459"/>
      <c r="AB28" s="456" t="str">
        <f t="shared" si="0"/>
        <v/>
      </c>
      <c r="AC28" s="456"/>
      <c r="AD28" s="456"/>
      <c r="AE28" s="456"/>
      <c r="AF28" s="456"/>
      <c r="AG28" s="459"/>
      <c r="AH28" s="459"/>
      <c r="AI28" s="459"/>
      <c r="AJ28" s="459"/>
      <c r="AK28" s="460"/>
      <c r="AN28" s="452"/>
      <c r="AO28" s="452"/>
      <c r="AP28" s="452"/>
      <c r="AQ28" s="452"/>
      <c r="AR28" s="452"/>
      <c r="AS28" s="452"/>
      <c r="AT28" s="452"/>
      <c r="AU28" s="452"/>
      <c r="AV28" s="452"/>
      <c r="AW28" s="452"/>
      <c r="AX28" s="452"/>
      <c r="AY28" s="452"/>
      <c r="AZ28" s="452"/>
      <c r="BA28" s="452"/>
      <c r="BB28" s="452"/>
      <c r="BC28" s="452"/>
      <c r="BD28" s="452"/>
      <c r="BE28" s="452"/>
      <c r="BF28" s="452"/>
      <c r="BG28" s="452"/>
      <c r="BH28" s="452"/>
      <c r="BI28" s="452"/>
      <c r="BJ28" s="452"/>
      <c r="BK28" s="452"/>
      <c r="BL28" s="452"/>
      <c r="BM28" s="452"/>
      <c r="BN28" s="452"/>
      <c r="BO28" s="452"/>
      <c r="BP28" s="452"/>
      <c r="BQ28" s="452"/>
    </row>
    <row r="29" spans="1:69" ht="23.1" customHeight="1" x14ac:dyDescent="0.15">
      <c r="A29" s="90">
        <v>19</v>
      </c>
      <c r="B29" s="457"/>
      <c r="C29" s="457"/>
      <c r="D29" s="457"/>
      <c r="E29" s="457"/>
      <c r="F29" s="457"/>
      <c r="G29" s="458"/>
      <c r="H29" s="458"/>
      <c r="I29" s="458"/>
      <c r="J29" s="458"/>
      <c r="K29" s="458"/>
      <c r="L29" s="458"/>
      <c r="M29" s="458"/>
      <c r="N29" s="458"/>
      <c r="O29" s="458"/>
      <c r="P29" s="458"/>
      <c r="Q29" s="458"/>
      <c r="R29" s="458"/>
      <c r="S29" s="458"/>
      <c r="T29" s="458"/>
      <c r="U29" s="458"/>
      <c r="V29" s="458"/>
      <c r="W29" s="459"/>
      <c r="X29" s="459"/>
      <c r="Y29" s="459"/>
      <c r="Z29" s="459"/>
      <c r="AA29" s="459"/>
      <c r="AB29" s="456" t="str">
        <f>IF(W29=0,"",W29-AG29)</f>
        <v/>
      </c>
      <c r="AC29" s="456"/>
      <c r="AD29" s="456"/>
      <c r="AE29" s="456"/>
      <c r="AF29" s="456"/>
      <c r="AG29" s="459"/>
      <c r="AH29" s="459"/>
      <c r="AI29" s="459"/>
      <c r="AJ29" s="459"/>
      <c r="AK29" s="460"/>
      <c r="AN29" s="452"/>
      <c r="AO29" s="452"/>
      <c r="AP29" s="452"/>
      <c r="AQ29" s="452"/>
      <c r="AR29" s="452"/>
      <c r="AS29" s="452"/>
      <c r="AT29" s="452"/>
      <c r="AU29" s="452"/>
      <c r="AV29" s="452"/>
      <c r="AW29" s="452"/>
      <c r="AX29" s="452"/>
      <c r="AY29" s="452"/>
      <c r="AZ29" s="452"/>
      <c r="BA29" s="452"/>
      <c r="BB29" s="452"/>
      <c r="BC29" s="452"/>
      <c r="BD29" s="452"/>
      <c r="BE29" s="452"/>
      <c r="BF29" s="452"/>
      <c r="BG29" s="452"/>
      <c r="BH29" s="452"/>
      <c r="BI29" s="452"/>
      <c r="BJ29" s="452"/>
      <c r="BK29" s="452"/>
      <c r="BL29" s="452"/>
      <c r="BM29" s="452"/>
      <c r="BN29" s="452"/>
      <c r="BO29" s="452"/>
      <c r="BP29" s="452"/>
      <c r="BQ29" s="452"/>
    </row>
    <row r="30" spans="1:69" ht="23.1" customHeight="1" thickBot="1" x14ac:dyDescent="0.2">
      <c r="A30" s="92">
        <v>20</v>
      </c>
      <c r="B30" s="445"/>
      <c r="C30" s="445"/>
      <c r="D30" s="445"/>
      <c r="E30" s="445"/>
      <c r="F30" s="445"/>
      <c r="G30" s="446"/>
      <c r="H30" s="446"/>
      <c r="I30" s="446"/>
      <c r="J30" s="446"/>
      <c r="K30" s="446"/>
      <c r="L30" s="446"/>
      <c r="M30" s="446"/>
      <c r="N30" s="446"/>
      <c r="O30" s="446"/>
      <c r="P30" s="446"/>
      <c r="Q30" s="446"/>
      <c r="R30" s="446"/>
      <c r="S30" s="446"/>
      <c r="T30" s="446"/>
      <c r="U30" s="446"/>
      <c r="V30" s="446"/>
      <c r="W30" s="447"/>
      <c r="X30" s="447"/>
      <c r="Y30" s="447"/>
      <c r="Z30" s="447"/>
      <c r="AA30" s="447"/>
      <c r="AB30" s="456" t="str">
        <f t="shared" ref="AB30:AB70" si="1">IF(W30=0,"",W30-AG30)</f>
        <v/>
      </c>
      <c r="AC30" s="456"/>
      <c r="AD30" s="456"/>
      <c r="AE30" s="456"/>
      <c r="AF30" s="456"/>
      <c r="AG30" s="447"/>
      <c r="AH30" s="447"/>
      <c r="AI30" s="447"/>
      <c r="AJ30" s="447"/>
      <c r="AK30" s="451"/>
      <c r="AN30" s="452"/>
      <c r="AO30" s="452"/>
      <c r="AP30" s="452"/>
      <c r="AQ30" s="452"/>
      <c r="AR30" s="452"/>
      <c r="AS30" s="452"/>
      <c r="AT30" s="452"/>
      <c r="AU30" s="452"/>
      <c r="AV30" s="452"/>
      <c r="AW30" s="452"/>
      <c r="AX30" s="452"/>
      <c r="AY30" s="452"/>
      <c r="AZ30" s="452"/>
      <c r="BA30" s="452"/>
      <c r="BB30" s="452"/>
      <c r="BC30" s="452"/>
      <c r="BD30" s="452"/>
      <c r="BE30" s="452"/>
      <c r="BF30" s="452"/>
      <c r="BG30" s="452"/>
      <c r="BH30" s="452"/>
      <c r="BI30" s="452"/>
      <c r="BJ30" s="452"/>
      <c r="BK30" s="452"/>
      <c r="BL30" s="452"/>
      <c r="BM30" s="452"/>
      <c r="BN30" s="452"/>
      <c r="BO30" s="452"/>
      <c r="BP30" s="452"/>
      <c r="BQ30" s="452"/>
    </row>
    <row r="31" spans="1:69" ht="23.1" hidden="1" customHeight="1" x14ac:dyDescent="0.15">
      <c r="A31" s="92">
        <v>21</v>
      </c>
      <c r="B31" s="445"/>
      <c r="C31" s="445"/>
      <c r="D31" s="445"/>
      <c r="E31" s="445"/>
      <c r="F31" s="445"/>
      <c r="G31" s="446"/>
      <c r="H31" s="446"/>
      <c r="I31" s="446"/>
      <c r="J31" s="446"/>
      <c r="K31" s="446"/>
      <c r="L31" s="446"/>
      <c r="M31" s="446"/>
      <c r="N31" s="446"/>
      <c r="O31" s="446"/>
      <c r="P31" s="446"/>
      <c r="Q31" s="446"/>
      <c r="R31" s="446"/>
      <c r="S31" s="446"/>
      <c r="T31" s="446"/>
      <c r="U31" s="446"/>
      <c r="V31" s="446"/>
      <c r="W31" s="447"/>
      <c r="X31" s="447"/>
      <c r="Y31" s="447"/>
      <c r="Z31" s="447"/>
      <c r="AA31" s="447"/>
      <c r="AB31" s="453" t="str">
        <f t="shared" si="1"/>
        <v/>
      </c>
      <c r="AC31" s="454"/>
      <c r="AD31" s="454"/>
      <c r="AE31" s="454"/>
      <c r="AF31" s="455"/>
      <c r="AG31" s="447"/>
      <c r="AH31" s="447"/>
      <c r="AI31" s="447"/>
      <c r="AJ31" s="447"/>
      <c r="AK31" s="451"/>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row>
    <row r="32" spans="1:69" ht="23.1" hidden="1" customHeight="1" x14ac:dyDescent="0.15">
      <c r="A32" s="92">
        <v>22</v>
      </c>
      <c r="B32" s="445"/>
      <c r="C32" s="445"/>
      <c r="D32" s="445"/>
      <c r="E32" s="445"/>
      <c r="F32" s="445"/>
      <c r="G32" s="446"/>
      <c r="H32" s="446"/>
      <c r="I32" s="446"/>
      <c r="J32" s="446"/>
      <c r="K32" s="446"/>
      <c r="L32" s="446"/>
      <c r="M32" s="446"/>
      <c r="N32" s="446"/>
      <c r="O32" s="446"/>
      <c r="P32" s="446"/>
      <c r="Q32" s="446"/>
      <c r="R32" s="446"/>
      <c r="S32" s="446"/>
      <c r="T32" s="446"/>
      <c r="U32" s="446"/>
      <c r="V32" s="446"/>
      <c r="W32" s="447"/>
      <c r="X32" s="447"/>
      <c r="Y32" s="447"/>
      <c r="Z32" s="447"/>
      <c r="AA32" s="447"/>
      <c r="AB32" s="453" t="str">
        <f t="shared" si="1"/>
        <v/>
      </c>
      <c r="AC32" s="454"/>
      <c r="AD32" s="454"/>
      <c r="AE32" s="454"/>
      <c r="AF32" s="455"/>
      <c r="AG32" s="447"/>
      <c r="AH32" s="447"/>
      <c r="AI32" s="447"/>
      <c r="AJ32" s="447"/>
      <c r="AK32" s="451"/>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row>
    <row r="33" spans="1:69" ht="23.1" hidden="1" customHeight="1" x14ac:dyDescent="0.15">
      <c r="A33" s="92">
        <v>23</v>
      </c>
      <c r="B33" s="445"/>
      <c r="C33" s="445"/>
      <c r="D33" s="445"/>
      <c r="E33" s="445"/>
      <c r="F33" s="445"/>
      <c r="G33" s="446"/>
      <c r="H33" s="446"/>
      <c r="I33" s="446"/>
      <c r="J33" s="446"/>
      <c r="K33" s="446"/>
      <c r="L33" s="446"/>
      <c r="M33" s="446"/>
      <c r="N33" s="446"/>
      <c r="O33" s="446"/>
      <c r="P33" s="446"/>
      <c r="Q33" s="446"/>
      <c r="R33" s="446"/>
      <c r="S33" s="446"/>
      <c r="T33" s="446"/>
      <c r="U33" s="446"/>
      <c r="V33" s="446"/>
      <c r="W33" s="447"/>
      <c r="X33" s="447"/>
      <c r="Y33" s="447"/>
      <c r="Z33" s="447"/>
      <c r="AA33" s="447"/>
      <c r="AB33" s="453" t="str">
        <f t="shared" si="1"/>
        <v/>
      </c>
      <c r="AC33" s="454"/>
      <c r="AD33" s="454"/>
      <c r="AE33" s="454"/>
      <c r="AF33" s="455"/>
      <c r="AG33" s="447"/>
      <c r="AH33" s="447"/>
      <c r="AI33" s="447"/>
      <c r="AJ33" s="447"/>
      <c r="AK33" s="451"/>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row>
    <row r="34" spans="1:69" ht="23.1" hidden="1" customHeight="1" x14ac:dyDescent="0.15">
      <c r="A34" s="92">
        <v>24</v>
      </c>
      <c r="B34" s="445"/>
      <c r="C34" s="445"/>
      <c r="D34" s="445"/>
      <c r="E34" s="445"/>
      <c r="F34" s="445"/>
      <c r="G34" s="446"/>
      <c r="H34" s="446"/>
      <c r="I34" s="446"/>
      <c r="J34" s="446"/>
      <c r="K34" s="446"/>
      <c r="L34" s="446"/>
      <c r="M34" s="446"/>
      <c r="N34" s="446"/>
      <c r="O34" s="446"/>
      <c r="P34" s="446"/>
      <c r="Q34" s="446"/>
      <c r="R34" s="446"/>
      <c r="S34" s="446"/>
      <c r="T34" s="446"/>
      <c r="U34" s="446"/>
      <c r="V34" s="446"/>
      <c r="W34" s="447"/>
      <c r="X34" s="447"/>
      <c r="Y34" s="447"/>
      <c r="Z34" s="447"/>
      <c r="AA34" s="447"/>
      <c r="AB34" s="453" t="str">
        <f t="shared" si="1"/>
        <v/>
      </c>
      <c r="AC34" s="454"/>
      <c r="AD34" s="454"/>
      <c r="AE34" s="454"/>
      <c r="AF34" s="455"/>
      <c r="AG34" s="447"/>
      <c r="AH34" s="447"/>
      <c r="AI34" s="447"/>
      <c r="AJ34" s="447"/>
      <c r="AK34" s="451"/>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row>
    <row r="35" spans="1:69" ht="23.1" hidden="1" customHeight="1" x14ac:dyDescent="0.15">
      <c r="A35" s="92">
        <v>25</v>
      </c>
      <c r="B35" s="445"/>
      <c r="C35" s="445"/>
      <c r="D35" s="445"/>
      <c r="E35" s="445"/>
      <c r="F35" s="445"/>
      <c r="G35" s="446"/>
      <c r="H35" s="446"/>
      <c r="I35" s="446"/>
      <c r="J35" s="446"/>
      <c r="K35" s="446"/>
      <c r="L35" s="446"/>
      <c r="M35" s="446"/>
      <c r="N35" s="446"/>
      <c r="O35" s="446"/>
      <c r="P35" s="446"/>
      <c r="Q35" s="446"/>
      <c r="R35" s="446"/>
      <c r="S35" s="446"/>
      <c r="T35" s="446"/>
      <c r="U35" s="446"/>
      <c r="V35" s="446"/>
      <c r="W35" s="447"/>
      <c r="X35" s="447"/>
      <c r="Y35" s="447"/>
      <c r="Z35" s="447"/>
      <c r="AA35" s="447"/>
      <c r="AB35" s="453" t="str">
        <f t="shared" si="1"/>
        <v/>
      </c>
      <c r="AC35" s="454"/>
      <c r="AD35" s="454"/>
      <c r="AE35" s="454"/>
      <c r="AF35" s="455"/>
      <c r="AG35" s="447"/>
      <c r="AH35" s="447"/>
      <c r="AI35" s="447"/>
      <c r="AJ35" s="447"/>
      <c r="AK35" s="451"/>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row>
    <row r="36" spans="1:69" ht="23.1" hidden="1" customHeight="1" x14ac:dyDescent="0.15">
      <c r="A36" s="92">
        <v>26</v>
      </c>
      <c r="B36" s="445"/>
      <c r="C36" s="445"/>
      <c r="D36" s="445"/>
      <c r="E36" s="445"/>
      <c r="F36" s="445"/>
      <c r="G36" s="446"/>
      <c r="H36" s="446"/>
      <c r="I36" s="446"/>
      <c r="J36" s="446"/>
      <c r="K36" s="446"/>
      <c r="L36" s="446"/>
      <c r="M36" s="446"/>
      <c r="N36" s="446"/>
      <c r="O36" s="446"/>
      <c r="P36" s="446"/>
      <c r="Q36" s="446"/>
      <c r="R36" s="446"/>
      <c r="S36" s="446"/>
      <c r="T36" s="446"/>
      <c r="U36" s="446"/>
      <c r="V36" s="446"/>
      <c r="W36" s="447"/>
      <c r="X36" s="447"/>
      <c r="Y36" s="447"/>
      <c r="Z36" s="447"/>
      <c r="AA36" s="447"/>
      <c r="AB36" s="453" t="str">
        <f t="shared" si="1"/>
        <v/>
      </c>
      <c r="AC36" s="454"/>
      <c r="AD36" s="454"/>
      <c r="AE36" s="454"/>
      <c r="AF36" s="455"/>
      <c r="AG36" s="447"/>
      <c r="AH36" s="447"/>
      <c r="AI36" s="447"/>
      <c r="AJ36" s="447"/>
      <c r="AK36" s="451"/>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row>
    <row r="37" spans="1:69" ht="23.1" hidden="1" customHeight="1" x14ac:dyDescent="0.15">
      <c r="A37" s="92">
        <v>27</v>
      </c>
      <c r="B37" s="445"/>
      <c r="C37" s="445"/>
      <c r="D37" s="445"/>
      <c r="E37" s="445"/>
      <c r="F37" s="445"/>
      <c r="G37" s="446"/>
      <c r="H37" s="446"/>
      <c r="I37" s="446"/>
      <c r="J37" s="446"/>
      <c r="K37" s="446"/>
      <c r="L37" s="446"/>
      <c r="M37" s="446"/>
      <c r="N37" s="446"/>
      <c r="O37" s="446"/>
      <c r="P37" s="446"/>
      <c r="Q37" s="446"/>
      <c r="R37" s="446"/>
      <c r="S37" s="446"/>
      <c r="T37" s="446"/>
      <c r="U37" s="446"/>
      <c r="V37" s="446"/>
      <c r="W37" s="447"/>
      <c r="X37" s="447"/>
      <c r="Y37" s="447"/>
      <c r="Z37" s="447"/>
      <c r="AA37" s="447"/>
      <c r="AB37" s="453" t="str">
        <f t="shared" si="1"/>
        <v/>
      </c>
      <c r="AC37" s="454"/>
      <c r="AD37" s="454"/>
      <c r="AE37" s="454"/>
      <c r="AF37" s="455"/>
      <c r="AG37" s="447"/>
      <c r="AH37" s="447"/>
      <c r="AI37" s="447"/>
      <c r="AJ37" s="447"/>
      <c r="AK37" s="451"/>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row>
    <row r="38" spans="1:69" ht="23.1" hidden="1" customHeight="1" x14ac:dyDescent="0.15">
      <c r="A38" s="92">
        <v>28</v>
      </c>
      <c r="B38" s="445"/>
      <c r="C38" s="445"/>
      <c r="D38" s="445"/>
      <c r="E38" s="445"/>
      <c r="F38" s="445"/>
      <c r="G38" s="446"/>
      <c r="H38" s="446"/>
      <c r="I38" s="446"/>
      <c r="J38" s="446"/>
      <c r="K38" s="446"/>
      <c r="L38" s="446"/>
      <c r="M38" s="446"/>
      <c r="N38" s="446"/>
      <c r="O38" s="446"/>
      <c r="P38" s="446"/>
      <c r="Q38" s="446"/>
      <c r="R38" s="446"/>
      <c r="S38" s="446"/>
      <c r="T38" s="446"/>
      <c r="U38" s="446"/>
      <c r="V38" s="446"/>
      <c r="W38" s="447"/>
      <c r="X38" s="447"/>
      <c r="Y38" s="447"/>
      <c r="Z38" s="447"/>
      <c r="AA38" s="447"/>
      <c r="AB38" s="453" t="str">
        <f t="shared" si="1"/>
        <v/>
      </c>
      <c r="AC38" s="454"/>
      <c r="AD38" s="454"/>
      <c r="AE38" s="454"/>
      <c r="AF38" s="455"/>
      <c r="AG38" s="447"/>
      <c r="AH38" s="447"/>
      <c r="AI38" s="447"/>
      <c r="AJ38" s="447"/>
      <c r="AK38" s="451"/>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row>
    <row r="39" spans="1:69" ht="23.1" hidden="1" customHeight="1" x14ac:dyDescent="0.15">
      <c r="A39" s="92">
        <v>29</v>
      </c>
      <c r="B39" s="445"/>
      <c r="C39" s="445"/>
      <c r="D39" s="445"/>
      <c r="E39" s="445"/>
      <c r="F39" s="445"/>
      <c r="G39" s="446"/>
      <c r="H39" s="446"/>
      <c r="I39" s="446"/>
      <c r="J39" s="446"/>
      <c r="K39" s="446"/>
      <c r="L39" s="446"/>
      <c r="M39" s="446"/>
      <c r="N39" s="446"/>
      <c r="O39" s="446"/>
      <c r="P39" s="446"/>
      <c r="Q39" s="446"/>
      <c r="R39" s="446"/>
      <c r="S39" s="446"/>
      <c r="T39" s="446"/>
      <c r="U39" s="446"/>
      <c r="V39" s="446"/>
      <c r="W39" s="447"/>
      <c r="X39" s="447"/>
      <c r="Y39" s="447"/>
      <c r="Z39" s="447"/>
      <c r="AA39" s="447"/>
      <c r="AB39" s="453" t="str">
        <f t="shared" si="1"/>
        <v/>
      </c>
      <c r="AC39" s="454"/>
      <c r="AD39" s="454"/>
      <c r="AE39" s="454"/>
      <c r="AF39" s="455"/>
      <c r="AG39" s="447"/>
      <c r="AH39" s="447"/>
      <c r="AI39" s="447"/>
      <c r="AJ39" s="447"/>
      <c r="AK39" s="451"/>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row>
    <row r="40" spans="1:69" ht="23.1" hidden="1" customHeight="1" x14ac:dyDescent="0.15">
      <c r="A40" s="92">
        <v>30</v>
      </c>
      <c r="B40" s="445"/>
      <c r="C40" s="445"/>
      <c r="D40" s="445"/>
      <c r="E40" s="445"/>
      <c r="F40" s="445"/>
      <c r="G40" s="446"/>
      <c r="H40" s="446"/>
      <c r="I40" s="446"/>
      <c r="J40" s="446"/>
      <c r="K40" s="446"/>
      <c r="L40" s="446"/>
      <c r="M40" s="446"/>
      <c r="N40" s="446"/>
      <c r="O40" s="446"/>
      <c r="P40" s="446"/>
      <c r="Q40" s="446"/>
      <c r="R40" s="446"/>
      <c r="S40" s="446"/>
      <c r="T40" s="446"/>
      <c r="U40" s="446"/>
      <c r="V40" s="446"/>
      <c r="W40" s="447"/>
      <c r="X40" s="447"/>
      <c r="Y40" s="447"/>
      <c r="Z40" s="447"/>
      <c r="AA40" s="447"/>
      <c r="AB40" s="453" t="str">
        <f t="shared" si="1"/>
        <v/>
      </c>
      <c r="AC40" s="454"/>
      <c r="AD40" s="454"/>
      <c r="AE40" s="454"/>
      <c r="AF40" s="455"/>
      <c r="AG40" s="447"/>
      <c r="AH40" s="447"/>
      <c r="AI40" s="447"/>
      <c r="AJ40" s="447"/>
      <c r="AK40" s="451"/>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row>
    <row r="41" spans="1:69" ht="23.1" hidden="1" customHeight="1" x14ac:dyDescent="0.15">
      <c r="A41" s="92">
        <v>31</v>
      </c>
      <c r="B41" s="445"/>
      <c r="C41" s="445"/>
      <c r="D41" s="445"/>
      <c r="E41" s="445"/>
      <c r="F41" s="445"/>
      <c r="G41" s="446"/>
      <c r="H41" s="446"/>
      <c r="I41" s="446"/>
      <c r="J41" s="446"/>
      <c r="K41" s="446"/>
      <c r="L41" s="446"/>
      <c r="M41" s="446"/>
      <c r="N41" s="446"/>
      <c r="O41" s="446"/>
      <c r="P41" s="446"/>
      <c r="Q41" s="446"/>
      <c r="R41" s="446"/>
      <c r="S41" s="446"/>
      <c r="T41" s="446"/>
      <c r="U41" s="446"/>
      <c r="V41" s="446"/>
      <c r="W41" s="447"/>
      <c r="X41" s="447"/>
      <c r="Y41" s="447"/>
      <c r="Z41" s="447"/>
      <c r="AA41" s="447"/>
      <c r="AB41" s="453" t="str">
        <f t="shared" si="1"/>
        <v/>
      </c>
      <c r="AC41" s="454"/>
      <c r="AD41" s="454"/>
      <c r="AE41" s="454"/>
      <c r="AF41" s="455"/>
      <c r="AG41" s="447"/>
      <c r="AH41" s="447"/>
      <c r="AI41" s="447"/>
      <c r="AJ41" s="447"/>
      <c r="AK41" s="451"/>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row>
    <row r="42" spans="1:69" ht="23.1" hidden="1" customHeight="1" x14ac:dyDescent="0.15">
      <c r="A42" s="92">
        <v>32</v>
      </c>
      <c r="B42" s="445"/>
      <c r="C42" s="445"/>
      <c r="D42" s="445"/>
      <c r="E42" s="445"/>
      <c r="F42" s="445"/>
      <c r="G42" s="446"/>
      <c r="H42" s="446"/>
      <c r="I42" s="446"/>
      <c r="J42" s="446"/>
      <c r="K42" s="446"/>
      <c r="L42" s="446"/>
      <c r="M42" s="446"/>
      <c r="N42" s="446"/>
      <c r="O42" s="446"/>
      <c r="P42" s="446"/>
      <c r="Q42" s="446"/>
      <c r="R42" s="446"/>
      <c r="S42" s="446"/>
      <c r="T42" s="446"/>
      <c r="U42" s="446"/>
      <c r="V42" s="446"/>
      <c r="W42" s="447"/>
      <c r="X42" s="447"/>
      <c r="Y42" s="447"/>
      <c r="Z42" s="447"/>
      <c r="AA42" s="447"/>
      <c r="AB42" s="453" t="str">
        <f t="shared" si="1"/>
        <v/>
      </c>
      <c r="AC42" s="454"/>
      <c r="AD42" s="454"/>
      <c r="AE42" s="454"/>
      <c r="AF42" s="455"/>
      <c r="AG42" s="447"/>
      <c r="AH42" s="447"/>
      <c r="AI42" s="447"/>
      <c r="AJ42" s="447"/>
      <c r="AK42" s="451"/>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row>
    <row r="43" spans="1:69" ht="23.1" hidden="1" customHeight="1" x14ac:dyDescent="0.15">
      <c r="A43" s="92">
        <v>33</v>
      </c>
      <c r="B43" s="445"/>
      <c r="C43" s="445"/>
      <c r="D43" s="445"/>
      <c r="E43" s="445"/>
      <c r="F43" s="445"/>
      <c r="G43" s="446"/>
      <c r="H43" s="446"/>
      <c r="I43" s="446"/>
      <c r="J43" s="446"/>
      <c r="K43" s="446"/>
      <c r="L43" s="446"/>
      <c r="M43" s="446"/>
      <c r="N43" s="446"/>
      <c r="O43" s="446"/>
      <c r="P43" s="446"/>
      <c r="Q43" s="446"/>
      <c r="R43" s="446"/>
      <c r="S43" s="446"/>
      <c r="T43" s="446"/>
      <c r="U43" s="446"/>
      <c r="V43" s="446"/>
      <c r="W43" s="447"/>
      <c r="X43" s="447"/>
      <c r="Y43" s="447"/>
      <c r="Z43" s="447"/>
      <c r="AA43" s="447"/>
      <c r="AB43" s="453" t="str">
        <f t="shared" si="1"/>
        <v/>
      </c>
      <c r="AC43" s="454"/>
      <c r="AD43" s="454"/>
      <c r="AE43" s="454"/>
      <c r="AF43" s="455"/>
      <c r="AG43" s="447"/>
      <c r="AH43" s="447"/>
      <c r="AI43" s="447"/>
      <c r="AJ43" s="447"/>
      <c r="AK43" s="451"/>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row>
    <row r="44" spans="1:69" ht="23.1" hidden="1" customHeight="1" x14ac:dyDescent="0.15">
      <c r="A44" s="92">
        <v>34</v>
      </c>
      <c r="B44" s="445"/>
      <c r="C44" s="445"/>
      <c r="D44" s="445"/>
      <c r="E44" s="445"/>
      <c r="F44" s="445"/>
      <c r="G44" s="446"/>
      <c r="H44" s="446"/>
      <c r="I44" s="446"/>
      <c r="J44" s="446"/>
      <c r="K44" s="446"/>
      <c r="L44" s="446"/>
      <c r="M44" s="446"/>
      <c r="N44" s="446"/>
      <c r="O44" s="446"/>
      <c r="P44" s="446"/>
      <c r="Q44" s="446"/>
      <c r="R44" s="446"/>
      <c r="S44" s="446"/>
      <c r="T44" s="446"/>
      <c r="U44" s="446"/>
      <c r="V44" s="446"/>
      <c r="W44" s="447"/>
      <c r="X44" s="447"/>
      <c r="Y44" s="447"/>
      <c r="Z44" s="447"/>
      <c r="AA44" s="447"/>
      <c r="AB44" s="453" t="str">
        <f t="shared" si="1"/>
        <v/>
      </c>
      <c r="AC44" s="454"/>
      <c r="AD44" s="454"/>
      <c r="AE44" s="454"/>
      <c r="AF44" s="455"/>
      <c r="AG44" s="447"/>
      <c r="AH44" s="447"/>
      <c r="AI44" s="447"/>
      <c r="AJ44" s="447"/>
      <c r="AK44" s="451"/>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row>
    <row r="45" spans="1:69" ht="23.1" hidden="1" customHeight="1" x14ac:dyDescent="0.15">
      <c r="A45" s="92">
        <v>35</v>
      </c>
      <c r="B45" s="445"/>
      <c r="C45" s="445"/>
      <c r="D45" s="445"/>
      <c r="E45" s="445"/>
      <c r="F45" s="445"/>
      <c r="G45" s="446"/>
      <c r="H45" s="446"/>
      <c r="I45" s="446"/>
      <c r="J45" s="446"/>
      <c r="K45" s="446"/>
      <c r="L45" s="446"/>
      <c r="M45" s="446"/>
      <c r="N45" s="446"/>
      <c r="O45" s="446"/>
      <c r="P45" s="446"/>
      <c r="Q45" s="446"/>
      <c r="R45" s="446"/>
      <c r="S45" s="446"/>
      <c r="T45" s="446"/>
      <c r="U45" s="446"/>
      <c r="V45" s="446"/>
      <c r="W45" s="447"/>
      <c r="X45" s="447"/>
      <c r="Y45" s="447"/>
      <c r="Z45" s="447"/>
      <c r="AA45" s="447"/>
      <c r="AB45" s="453" t="str">
        <f t="shared" si="1"/>
        <v/>
      </c>
      <c r="AC45" s="454"/>
      <c r="AD45" s="454"/>
      <c r="AE45" s="454"/>
      <c r="AF45" s="455"/>
      <c r="AG45" s="447"/>
      <c r="AH45" s="447"/>
      <c r="AI45" s="447"/>
      <c r="AJ45" s="447"/>
      <c r="AK45" s="451"/>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row>
    <row r="46" spans="1:69" ht="23.1" hidden="1" customHeight="1" x14ac:dyDescent="0.15">
      <c r="A46" s="92">
        <v>36</v>
      </c>
      <c r="B46" s="445"/>
      <c r="C46" s="445"/>
      <c r="D46" s="445"/>
      <c r="E46" s="445"/>
      <c r="F46" s="445"/>
      <c r="G46" s="446"/>
      <c r="H46" s="446"/>
      <c r="I46" s="446"/>
      <c r="J46" s="446"/>
      <c r="K46" s="446"/>
      <c r="L46" s="446"/>
      <c r="M46" s="446"/>
      <c r="N46" s="446"/>
      <c r="O46" s="446"/>
      <c r="P46" s="446"/>
      <c r="Q46" s="446"/>
      <c r="R46" s="446"/>
      <c r="S46" s="446"/>
      <c r="T46" s="446"/>
      <c r="U46" s="446"/>
      <c r="V46" s="446"/>
      <c r="W46" s="447"/>
      <c r="X46" s="447"/>
      <c r="Y46" s="447"/>
      <c r="Z46" s="447"/>
      <c r="AA46" s="447"/>
      <c r="AB46" s="453" t="str">
        <f t="shared" si="1"/>
        <v/>
      </c>
      <c r="AC46" s="454"/>
      <c r="AD46" s="454"/>
      <c r="AE46" s="454"/>
      <c r="AF46" s="455"/>
      <c r="AG46" s="447"/>
      <c r="AH46" s="447"/>
      <c r="AI46" s="447"/>
      <c r="AJ46" s="447"/>
      <c r="AK46" s="451"/>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row>
    <row r="47" spans="1:69" ht="23.1" hidden="1" customHeight="1" x14ac:dyDescent="0.15">
      <c r="A47" s="92">
        <v>37</v>
      </c>
      <c r="B47" s="445"/>
      <c r="C47" s="445"/>
      <c r="D47" s="445"/>
      <c r="E47" s="445"/>
      <c r="F47" s="445"/>
      <c r="G47" s="446"/>
      <c r="H47" s="446"/>
      <c r="I47" s="446"/>
      <c r="J47" s="446"/>
      <c r="K47" s="446"/>
      <c r="L47" s="446"/>
      <c r="M47" s="446"/>
      <c r="N47" s="446"/>
      <c r="O47" s="446"/>
      <c r="P47" s="446"/>
      <c r="Q47" s="446"/>
      <c r="R47" s="446"/>
      <c r="S47" s="446"/>
      <c r="T47" s="446"/>
      <c r="U47" s="446"/>
      <c r="V47" s="446"/>
      <c r="W47" s="447"/>
      <c r="X47" s="447"/>
      <c r="Y47" s="447"/>
      <c r="Z47" s="447"/>
      <c r="AA47" s="447"/>
      <c r="AB47" s="453" t="str">
        <f t="shared" si="1"/>
        <v/>
      </c>
      <c r="AC47" s="454"/>
      <c r="AD47" s="454"/>
      <c r="AE47" s="454"/>
      <c r="AF47" s="455"/>
      <c r="AG47" s="447"/>
      <c r="AH47" s="447"/>
      <c r="AI47" s="447"/>
      <c r="AJ47" s="447"/>
      <c r="AK47" s="451"/>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row>
    <row r="48" spans="1:69" ht="23.1" hidden="1" customHeight="1" x14ac:dyDescent="0.15">
      <c r="A48" s="92">
        <v>38</v>
      </c>
      <c r="B48" s="445"/>
      <c r="C48" s="445"/>
      <c r="D48" s="445"/>
      <c r="E48" s="445"/>
      <c r="F48" s="445"/>
      <c r="G48" s="446"/>
      <c r="H48" s="446"/>
      <c r="I48" s="446"/>
      <c r="J48" s="446"/>
      <c r="K48" s="446"/>
      <c r="L48" s="446"/>
      <c r="M48" s="446"/>
      <c r="N48" s="446"/>
      <c r="O48" s="446"/>
      <c r="P48" s="446"/>
      <c r="Q48" s="446"/>
      <c r="R48" s="446"/>
      <c r="S48" s="446"/>
      <c r="T48" s="446"/>
      <c r="U48" s="446"/>
      <c r="V48" s="446"/>
      <c r="W48" s="447"/>
      <c r="X48" s="447"/>
      <c r="Y48" s="447"/>
      <c r="Z48" s="447"/>
      <c r="AA48" s="447"/>
      <c r="AB48" s="453" t="str">
        <f t="shared" si="1"/>
        <v/>
      </c>
      <c r="AC48" s="454"/>
      <c r="AD48" s="454"/>
      <c r="AE48" s="454"/>
      <c r="AF48" s="455"/>
      <c r="AG48" s="447"/>
      <c r="AH48" s="447"/>
      <c r="AI48" s="447"/>
      <c r="AJ48" s="447"/>
      <c r="AK48" s="451"/>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row>
    <row r="49" spans="1:69" ht="23.1" hidden="1" customHeight="1" x14ac:dyDescent="0.15">
      <c r="A49" s="92">
        <v>39</v>
      </c>
      <c r="B49" s="445"/>
      <c r="C49" s="445"/>
      <c r="D49" s="445"/>
      <c r="E49" s="445"/>
      <c r="F49" s="445"/>
      <c r="G49" s="446"/>
      <c r="H49" s="446"/>
      <c r="I49" s="446"/>
      <c r="J49" s="446"/>
      <c r="K49" s="446"/>
      <c r="L49" s="446"/>
      <c r="M49" s="446"/>
      <c r="N49" s="446"/>
      <c r="O49" s="446"/>
      <c r="P49" s="446"/>
      <c r="Q49" s="446"/>
      <c r="R49" s="446"/>
      <c r="S49" s="446"/>
      <c r="T49" s="446"/>
      <c r="U49" s="446"/>
      <c r="V49" s="446"/>
      <c r="W49" s="447"/>
      <c r="X49" s="447"/>
      <c r="Y49" s="447"/>
      <c r="Z49" s="447"/>
      <c r="AA49" s="447"/>
      <c r="AB49" s="453" t="str">
        <f t="shared" si="1"/>
        <v/>
      </c>
      <c r="AC49" s="454"/>
      <c r="AD49" s="454"/>
      <c r="AE49" s="454"/>
      <c r="AF49" s="455"/>
      <c r="AG49" s="447"/>
      <c r="AH49" s="447"/>
      <c r="AI49" s="447"/>
      <c r="AJ49" s="447"/>
      <c r="AK49" s="451"/>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row>
    <row r="50" spans="1:69" ht="23.1" hidden="1" customHeight="1" x14ac:dyDescent="0.15">
      <c r="A50" s="92">
        <v>40</v>
      </c>
      <c r="B50" s="445"/>
      <c r="C50" s="445"/>
      <c r="D50" s="445"/>
      <c r="E50" s="445"/>
      <c r="F50" s="445"/>
      <c r="G50" s="446"/>
      <c r="H50" s="446"/>
      <c r="I50" s="446"/>
      <c r="J50" s="446"/>
      <c r="K50" s="446"/>
      <c r="L50" s="446"/>
      <c r="M50" s="446"/>
      <c r="N50" s="446"/>
      <c r="O50" s="446"/>
      <c r="P50" s="446"/>
      <c r="Q50" s="446"/>
      <c r="R50" s="446"/>
      <c r="S50" s="446"/>
      <c r="T50" s="446"/>
      <c r="U50" s="446"/>
      <c r="V50" s="446"/>
      <c r="W50" s="447"/>
      <c r="X50" s="447"/>
      <c r="Y50" s="447"/>
      <c r="Z50" s="447"/>
      <c r="AA50" s="447"/>
      <c r="AB50" s="453" t="str">
        <f t="shared" si="1"/>
        <v/>
      </c>
      <c r="AC50" s="454"/>
      <c r="AD50" s="454"/>
      <c r="AE50" s="454"/>
      <c r="AF50" s="455"/>
      <c r="AG50" s="447"/>
      <c r="AH50" s="447"/>
      <c r="AI50" s="447"/>
      <c r="AJ50" s="447"/>
      <c r="AK50" s="451"/>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row>
    <row r="51" spans="1:69" ht="23.1" hidden="1" customHeight="1" x14ac:dyDescent="0.15">
      <c r="A51" s="92">
        <v>41</v>
      </c>
      <c r="B51" s="445"/>
      <c r="C51" s="445"/>
      <c r="D51" s="445"/>
      <c r="E51" s="445"/>
      <c r="F51" s="445"/>
      <c r="G51" s="446"/>
      <c r="H51" s="446"/>
      <c r="I51" s="446"/>
      <c r="J51" s="446"/>
      <c r="K51" s="446"/>
      <c r="L51" s="446"/>
      <c r="M51" s="446"/>
      <c r="N51" s="446"/>
      <c r="O51" s="446"/>
      <c r="P51" s="446"/>
      <c r="Q51" s="446"/>
      <c r="R51" s="446"/>
      <c r="S51" s="446"/>
      <c r="T51" s="446"/>
      <c r="U51" s="446"/>
      <c r="V51" s="446"/>
      <c r="W51" s="447"/>
      <c r="X51" s="447"/>
      <c r="Y51" s="447"/>
      <c r="Z51" s="447"/>
      <c r="AA51" s="447"/>
      <c r="AB51" s="453" t="str">
        <f t="shared" si="1"/>
        <v/>
      </c>
      <c r="AC51" s="454"/>
      <c r="AD51" s="454"/>
      <c r="AE51" s="454"/>
      <c r="AF51" s="455"/>
      <c r="AG51" s="447"/>
      <c r="AH51" s="447"/>
      <c r="AI51" s="447"/>
      <c r="AJ51" s="447"/>
      <c r="AK51" s="451"/>
      <c r="AN51" s="452"/>
      <c r="AO51" s="452"/>
      <c r="AP51" s="452"/>
      <c r="AQ51" s="452"/>
      <c r="AR51" s="452"/>
      <c r="AS51" s="452"/>
      <c r="AT51" s="452"/>
      <c r="AU51" s="452"/>
      <c r="AV51" s="452"/>
      <c r="AW51" s="452"/>
      <c r="AX51" s="452"/>
      <c r="AY51" s="452"/>
      <c r="AZ51" s="452"/>
      <c r="BA51" s="452"/>
      <c r="BB51" s="452"/>
      <c r="BC51" s="452"/>
      <c r="BD51" s="452"/>
      <c r="BE51" s="452"/>
      <c r="BF51" s="452"/>
      <c r="BG51" s="452"/>
      <c r="BH51" s="452"/>
      <c r="BI51" s="452"/>
      <c r="BJ51" s="452"/>
      <c r="BK51" s="452"/>
      <c r="BL51" s="452"/>
      <c r="BM51" s="452"/>
      <c r="BN51" s="452"/>
      <c r="BO51" s="452"/>
      <c r="BP51" s="452"/>
      <c r="BQ51" s="452"/>
    </row>
    <row r="52" spans="1:69" ht="23.1" hidden="1" customHeight="1" x14ac:dyDescent="0.15">
      <c r="A52" s="92">
        <v>42</v>
      </c>
      <c r="B52" s="445"/>
      <c r="C52" s="445"/>
      <c r="D52" s="445"/>
      <c r="E52" s="445"/>
      <c r="F52" s="445"/>
      <c r="G52" s="446"/>
      <c r="H52" s="446"/>
      <c r="I52" s="446"/>
      <c r="J52" s="446"/>
      <c r="K52" s="446"/>
      <c r="L52" s="446"/>
      <c r="M52" s="446"/>
      <c r="N52" s="446"/>
      <c r="O52" s="446"/>
      <c r="P52" s="446"/>
      <c r="Q52" s="446"/>
      <c r="R52" s="446"/>
      <c r="S52" s="446"/>
      <c r="T52" s="446"/>
      <c r="U52" s="446"/>
      <c r="V52" s="446"/>
      <c r="W52" s="447"/>
      <c r="X52" s="447"/>
      <c r="Y52" s="447"/>
      <c r="Z52" s="447"/>
      <c r="AA52" s="447"/>
      <c r="AB52" s="453" t="str">
        <f t="shared" si="1"/>
        <v/>
      </c>
      <c r="AC52" s="454"/>
      <c r="AD52" s="454"/>
      <c r="AE52" s="454"/>
      <c r="AF52" s="455"/>
      <c r="AG52" s="447"/>
      <c r="AH52" s="447"/>
      <c r="AI52" s="447"/>
      <c r="AJ52" s="447"/>
      <c r="AK52" s="451"/>
      <c r="AN52" s="452"/>
      <c r="AO52" s="452"/>
      <c r="AP52" s="452"/>
      <c r="AQ52" s="452"/>
      <c r="AR52" s="452"/>
      <c r="AS52" s="452"/>
      <c r="AT52" s="452"/>
      <c r="AU52" s="452"/>
      <c r="AV52" s="452"/>
      <c r="AW52" s="452"/>
      <c r="AX52" s="452"/>
      <c r="AY52" s="452"/>
      <c r="AZ52" s="452"/>
      <c r="BA52" s="452"/>
      <c r="BB52" s="452"/>
      <c r="BC52" s="452"/>
      <c r="BD52" s="452"/>
      <c r="BE52" s="452"/>
      <c r="BF52" s="452"/>
      <c r="BG52" s="452"/>
      <c r="BH52" s="452"/>
      <c r="BI52" s="452"/>
      <c r="BJ52" s="452"/>
      <c r="BK52" s="452"/>
      <c r="BL52" s="452"/>
      <c r="BM52" s="452"/>
      <c r="BN52" s="452"/>
      <c r="BO52" s="452"/>
      <c r="BP52" s="452"/>
      <c r="BQ52" s="452"/>
    </row>
    <row r="53" spans="1:69" ht="23.1" hidden="1" customHeight="1" x14ac:dyDescent="0.15">
      <c r="A53" s="92">
        <v>43</v>
      </c>
      <c r="B53" s="445"/>
      <c r="C53" s="445"/>
      <c r="D53" s="445"/>
      <c r="E53" s="445"/>
      <c r="F53" s="445"/>
      <c r="G53" s="446"/>
      <c r="H53" s="446"/>
      <c r="I53" s="446"/>
      <c r="J53" s="446"/>
      <c r="K53" s="446"/>
      <c r="L53" s="446"/>
      <c r="M53" s="446"/>
      <c r="N53" s="446"/>
      <c r="O53" s="446"/>
      <c r="P53" s="446"/>
      <c r="Q53" s="446"/>
      <c r="R53" s="446"/>
      <c r="S53" s="446"/>
      <c r="T53" s="446"/>
      <c r="U53" s="446"/>
      <c r="V53" s="446"/>
      <c r="W53" s="447"/>
      <c r="X53" s="447"/>
      <c r="Y53" s="447"/>
      <c r="Z53" s="447"/>
      <c r="AA53" s="447"/>
      <c r="AB53" s="453" t="str">
        <f t="shared" si="1"/>
        <v/>
      </c>
      <c r="AC53" s="454"/>
      <c r="AD53" s="454"/>
      <c r="AE53" s="454"/>
      <c r="AF53" s="455"/>
      <c r="AG53" s="447"/>
      <c r="AH53" s="447"/>
      <c r="AI53" s="447"/>
      <c r="AJ53" s="447"/>
      <c r="AK53" s="451"/>
      <c r="AN53" s="452"/>
      <c r="AO53" s="452"/>
      <c r="AP53" s="452"/>
      <c r="AQ53" s="452"/>
      <c r="AR53" s="452"/>
      <c r="AS53" s="452"/>
      <c r="AT53" s="452"/>
      <c r="AU53" s="452"/>
      <c r="AV53" s="452"/>
      <c r="AW53" s="452"/>
      <c r="AX53" s="452"/>
      <c r="AY53" s="452"/>
      <c r="AZ53" s="452"/>
      <c r="BA53" s="452"/>
      <c r="BB53" s="452"/>
      <c r="BC53" s="452"/>
      <c r="BD53" s="452"/>
      <c r="BE53" s="452"/>
      <c r="BF53" s="452"/>
      <c r="BG53" s="452"/>
      <c r="BH53" s="452"/>
      <c r="BI53" s="452"/>
      <c r="BJ53" s="452"/>
      <c r="BK53" s="452"/>
      <c r="BL53" s="452"/>
      <c r="BM53" s="452"/>
      <c r="BN53" s="452"/>
      <c r="BO53" s="452"/>
      <c r="BP53" s="452"/>
      <c r="BQ53" s="452"/>
    </row>
    <row r="54" spans="1:69" ht="23.1" hidden="1" customHeight="1" x14ac:dyDescent="0.15">
      <c r="A54" s="92">
        <v>44</v>
      </c>
      <c r="B54" s="445"/>
      <c r="C54" s="445"/>
      <c r="D54" s="445"/>
      <c r="E54" s="445"/>
      <c r="F54" s="445"/>
      <c r="G54" s="446"/>
      <c r="H54" s="446"/>
      <c r="I54" s="446"/>
      <c r="J54" s="446"/>
      <c r="K54" s="446"/>
      <c r="L54" s="446"/>
      <c r="M54" s="446"/>
      <c r="N54" s="446"/>
      <c r="O54" s="446"/>
      <c r="P54" s="446"/>
      <c r="Q54" s="446"/>
      <c r="R54" s="446"/>
      <c r="S54" s="446"/>
      <c r="T54" s="446"/>
      <c r="U54" s="446"/>
      <c r="V54" s="446"/>
      <c r="W54" s="447"/>
      <c r="X54" s="447"/>
      <c r="Y54" s="447"/>
      <c r="Z54" s="447"/>
      <c r="AA54" s="447"/>
      <c r="AB54" s="453" t="str">
        <f t="shared" si="1"/>
        <v/>
      </c>
      <c r="AC54" s="454"/>
      <c r="AD54" s="454"/>
      <c r="AE54" s="454"/>
      <c r="AF54" s="455"/>
      <c r="AG54" s="447"/>
      <c r="AH54" s="447"/>
      <c r="AI54" s="447"/>
      <c r="AJ54" s="447"/>
      <c r="AK54" s="451"/>
      <c r="AN54" s="452"/>
      <c r="AO54" s="452"/>
      <c r="AP54" s="452"/>
      <c r="AQ54" s="452"/>
      <c r="AR54" s="452"/>
      <c r="AS54" s="452"/>
      <c r="AT54" s="452"/>
      <c r="AU54" s="452"/>
      <c r="AV54" s="452"/>
      <c r="AW54" s="452"/>
      <c r="AX54" s="452"/>
      <c r="AY54" s="452"/>
      <c r="AZ54" s="452"/>
      <c r="BA54" s="452"/>
      <c r="BB54" s="452"/>
      <c r="BC54" s="452"/>
      <c r="BD54" s="452"/>
      <c r="BE54" s="452"/>
      <c r="BF54" s="452"/>
      <c r="BG54" s="452"/>
      <c r="BH54" s="452"/>
      <c r="BI54" s="452"/>
      <c r="BJ54" s="452"/>
      <c r="BK54" s="452"/>
      <c r="BL54" s="452"/>
      <c r="BM54" s="452"/>
      <c r="BN54" s="452"/>
      <c r="BO54" s="452"/>
      <c r="BP54" s="452"/>
      <c r="BQ54" s="452"/>
    </row>
    <row r="55" spans="1:69" ht="23.1" hidden="1" customHeight="1" x14ac:dyDescent="0.15">
      <c r="A55" s="92">
        <v>45</v>
      </c>
      <c r="B55" s="445"/>
      <c r="C55" s="445"/>
      <c r="D55" s="445"/>
      <c r="E55" s="445"/>
      <c r="F55" s="445"/>
      <c r="G55" s="446"/>
      <c r="H55" s="446"/>
      <c r="I55" s="446"/>
      <c r="J55" s="446"/>
      <c r="K55" s="446"/>
      <c r="L55" s="446"/>
      <c r="M55" s="446"/>
      <c r="N55" s="446"/>
      <c r="O55" s="446"/>
      <c r="P55" s="446"/>
      <c r="Q55" s="446"/>
      <c r="R55" s="446"/>
      <c r="S55" s="446"/>
      <c r="T55" s="446"/>
      <c r="U55" s="446"/>
      <c r="V55" s="446"/>
      <c r="W55" s="447"/>
      <c r="X55" s="447"/>
      <c r="Y55" s="447"/>
      <c r="Z55" s="447"/>
      <c r="AA55" s="447"/>
      <c r="AB55" s="453" t="str">
        <f t="shared" si="1"/>
        <v/>
      </c>
      <c r="AC55" s="454"/>
      <c r="AD55" s="454"/>
      <c r="AE55" s="454"/>
      <c r="AF55" s="455"/>
      <c r="AG55" s="447"/>
      <c r="AH55" s="447"/>
      <c r="AI55" s="447"/>
      <c r="AJ55" s="447"/>
      <c r="AK55" s="451"/>
      <c r="AN55" s="452"/>
      <c r="AO55" s="452"/>
      <c r="AP55" s="452"/>
      <c r="AQ55" s="452"/>
      <c r="AR55" s="452"/>
      <c r="AS55" s="452"/>
      <c r="AT55" s="452"/>
      <c r="AU55" s="452"/>
      <c r="AV55" s="452"/>
      <c r="AW55" s="452"/>
      <c r="AX55" s="452"/>
      <c r="AY55" s="452"/>
      <c r="AZ55" s="452"/>
      <c r="BA55" s="452"/>
      <c r="BB55" s="452"/>
      <c r="BC55" s="452"/>
      <c r="BD55" s="452"/>
      <c r="BE55" s="452"/>
      <c r="BF55" s="452"/>
      <c r="BG55" s="452"/>
      <c r="BH55" s="452"/>
      <c r="BI55" s="452"/>
      <c r="BJ55" s="452"/>
      <c r="BK55" s="452"/>
      <c r="BL55" s="452"/>
      <c r="BM55" s="452"/>
      <c r="BN55" s="452"/>
      <c r="BO55" s="452"/>
      <c r="BP55" s="452"/>
      <c r="BQ55" s="452"/>
    </row>
    <row r="56" spans="1:69" ht="23.1" hidden="1" customHeight="1" x14ac:dyDescent="0.15">
      <c r="A56" s="92">
        <v>46</v>
      </c>
      <c r="B56" s="445"/>
      <c r="C56" s="445"/>
      <c r="D56" s="445"/>
      <c r="E56" s="445"/>
      <c r="F56" s="445"/>
      <c r="G56" s="446"/>
      <c r="H56" s="446"/>
      <c r="I56" s="446"/>
      <c r="J56" s="446"/>
      <c r="K56" s="446"/>
      <c r="L56" s="446"/>
      <c r="M56" s="446"/>
      <c r="N56" s="446"/>
      <c r="O56" s="446"/>
      <c r="P56" s="446"/>
      <c r="Q56" s="446"/>
      <c r="R56" s="446"/>
      <c r="S56" s="446"/>
      <c r="T56" s="446"/>
      <c r="U56" s="446"/>
      <c r="V56" s="446"/>
      <c r="W56" s="447"/>
      <c r="X56" s="447"/>
      <c r="Y56" s="447"/>
      <c r="Z56" s="447"/>
      <c r="AA56" s="447"/>
      <c r="AB56" s="453" t="str">
        <f t="shared" si="1"/>
        <v/>
      </c>
      <c r="AC56" s="454"/>
      <c r="AD56" s="454"/>
      <c r="AE56" s="454"/>
      <c r="AF56" s="455"/>
      <c r="AG56" s="447"/>
      <c r="AH56" s="447"/>
      <c r="AI56" s="447"/>
      <c r="AJ56" s="447"/>
      <c r="AK56" s="451"/>
      <c r="AN56" s="452"/>
      <c r="AO56" s="452"/>
      <c r="AP56" s="452"/>
      <c r="AQ56" s="452"/>
      <c r="AR56" s="452"/>
      <c r="AS56" s="452"/>
      <c r="AT56" s="452"/>
      <c r="AU56" s="452"/>
      <c r="AV56" s="452"/>
      <c r="AW56" s="452"/>
      <c r="AX56" s="452"/>
      <c r="AY56" s="452"/>
      <c r="AZ56" s="452"/>
      <c r="BA56" s="452"/>
      <c r="BB56" s="452"/>
      <c r="BC56" s="452"/>
      <c r="BD56" s="452"/>
      <c r="BE56" s="452"/>
      <c r="BF56" s="452"/>
      <c r="BG56" s="452"/>
      <c r="BH56" s="452"/>
      <c r="BI56" s="452"/>
      <c r="BJ56" s="452"/>
      <c r="BK56" s="452"/>
      <c r="BL56" s="452"/>
      <c r="BM56" s="452"/>
      <c r="BN56" s="452"/>
      <c r="BO56" s="452"/>
      <c r="BP56" s="452"/>
      <c r="BQ56" s="452"/>
    </row>
    <row r="57" spans="1:69" ht="23.1" hidden="1" customHeight="1" x14ac:dyDescent="0.15">
      <c r="A57" s="92">
        <v>47</v>
      </c>
      <c r="B57" s="445"/>
      <c r="C57" s="445"/>
      <c r="D57" s="445"/>
      <c r="E57" s="445"/>
      <c r="F57" s="445"/>
      <c r="G57" s="446"/>
      <c r="H57" s="446"/>
      <c r="I57" s="446"/>
      <c r="J57" s="446"/>
      <c r="K57" s="446"/>
      <c r="L57" s="446"/>
      <c r="M57" s="446"/>
      <c r="N57" s="446"/>
      <c r="O57" s="446"/>
      <c r="P57" s="446"/>
      <c r="Q57" s="446"/>
      <c r="R57" s="446"/>
      <c r="S57" s="446"/>
      <c r="T57" s="446"/>
      <c r="U57" s="446"/>
      <c r="V57" s="446"/>
      <c r="W57" s="447"/>
      <c r="X57" s="447"/>
      <c r="Y57" s="447"/>
      <c r="Z57" s="447"/>
      <c r="AA57" s="447"/>
      <c r="AB57" s="453" t="str">
        <f t="shared" si="1"/>
        <v/>
      </c>
      <c r="AC57" s="454"/>
      <c r="AD57" s="454"/>
      <c r="AE57" s="454"/>
      <c r="AF57" s="455"/>
      <c r="AG57" s="447"/>
      <c r="AH57" s="447"/>
      <c r="AI57" s="447"/>
      <c r="AJ57" s="447"/>
      <c r="AK57" s="451"/>
      <c r="AN57" s="452"/>
      <c r="AO57" s="452"/>
      <c r="AP57" s="452"/>
      <c r="AQ57" s="452"/>
      <c r="AR57" s="452"/>
      <c r="AS57" s="452"/>
      <c r="AT57" s="452"/>
      <c r="AU57" s="452"/>
      <c r="AV57" s="452"/>
      <c r="AW57" s="452"/>
      <c r="AX57" s="452"/>
      <c r="AY57" s="452"/>
      <c r="AZ57" s="452"/>
      <c r="BA57" s="452"/>
      <c r="BB57" s="452"/>
      <c r="BC57" s="452"/>
      <c r="BD57" s="452"/>
      <c r="BE57" s="452"/>
      <c r="BF57" s="452"/>
      <c r="BG57" s="452"/>
      <c r="BH57" s="452"/>
      <c r="BI57" s="452"/>
      <c r="BJ57" s="452"/>
      <c r="BK57" s="452"/>
      <c r="BL57" s="452"/>
      <c r="BM57" s="452"/>
      <c r="BN57" s="452"/>
      <c r="BO57" s="452"/>
      <c r="BP57" s="452"/>
      <c r="BQ57" s="452"/>
    </row>
    <row r="58" spans="1:69" ht="23.1" hidden="1" customHeight="1" x14ac:dyDescent="0.15">
      <c r="A58" s="92">
        <v>48</v>
      </c>
      <c r="B58" s="445"/>
      <c r="C58" s="445"/>
      <c r="D58" s="445"/>
      <c r="E58" s="445"/>
      <c r="F58" s="445"/>
      <c r="G58" s="446"/>
      <c r="H58" s="446"/>
      <c r="I58" s="446"/>
      <c r="J58" s="446"/>
      <c r="K58" s="446"/>
      <c r="L58" s="446"/>
      <c r="M58" s="446"/>
      <c r="N58" s="446"/>
      <c r="O58" s="446"/>
      <c r="P58" s="446"/>
      <c r="Q58" s="446"/>
      <c r="R58" s="446"/>
      <c r="S58" s="446"/>
      <c r="T58" s="446"/>
      <c r="U58" s="446"/>
      <c r="V58" s="446"/>
      <c r="W58" s="447"/>
      <c r="X58" s="447"/>
      <c r="Y58" s="447"/>
      <c r="Z58" s="447"/>
      <c r="AA58" s="447"/>
      <c r="AB58" s="453" t="str">
        <f t="shared" si="1"/>
        <v/>
      </c>
      <c r="AC58" s="454"/>
      <c r="AD58" s="454"/>
      <c r="AE58" s="454"/>
      <c r="AF58" s="455"/>
      <c r="AG58" s="447"/>
      <c r="AH58" s="447"/>
      <c r="AI58" s="447"/>
      <c r="AJ58" s="447"/>
      <c r="AK58" s="451"/>
      <c r="AN58" s="452"/>
      <c r="AO58" s="452"/>
      <c r="AP58" s="452"/>
      <c r="AQ58" s="452"/>
      <c r="AR58" s="452"/>
      <c r="AS58" s="452"/>
      <c r="AT58" s="452"/>
      <c r="AU58" s="452"/>
      <c r="AV58" s="452"/>
      <c r="AW58" s="452"/>
      <c r="AX58" s="452"/>
      <c r="AY58" s="452"/>
      <c r="AZ58" s="452"/>
      <c r="BA58" s="452"/>
      <c r="BB58" s="452"/>
      <c r="BC58" s="452"/>
      <c r="BD58" s="452"/>
      <c r="BE58" s="452"/>
      <c r="BF58" s="452"/>
      <c r="BG58" s="452"/>
      <c r="BH58" s="452"/>
      <c r="BI58" s="452"/>
      <c r="BJ58" s="452"/>
      <c r="BK58" s="452"/>
      <c r="BL58" s="452"/>
      <c r="BM58" s="452"/>
      <c r="BN58" s="452"/>
      <c r="BO58" s="452"/>
      <c r="BP58" s="452"/>
      <c r="BQ58" s="452"/>
    </row>
    <row r="59" spans="1:69" ht="23.1" hidden="1" customHeight="1" x14ac:dyDescent="0.15">
      <c r="A59" s="92">
        <v>49</v>
      </c>
      <c r="B59" s="445"/>
      <c r="C59" s="445"/>
      <c r="D59" s="445"/>
      <c r="E59" s="445"/>
      <c r="F59" s="445"/>
      <c r="G59" s="446"/>
      <c r="H59" s="446"/>
      <c r="I59" s="446"/>
      <c r="J59" s="446"/>
      <c r="K59" s="446"/>
      <c r="L59" s="446"/>
      <c r="M59" s="446"/>
      <c r="N59" s="446"/>
      <c r="O59" s="446"/>
      <c r="P59" s="446"/>
      <c r="Q59" s="446"/>
      <c r="R59" s="446"/>
      <c r="S59" s="446"/>
      <c r="T59" s="446"/>
      <c r="U59" s="446"/>
      <c r="V59" s="446"/>
      <c r="W59" s="447"/>
      <c r="X59" s="447"/>
      <c r="Y59" s="447"/>
      <c r="Z59" s="447"/>
      <c r="AA59" s="447"/>
      <c r="AB59" s="453" t="str">
        <f t="shared" si="1"/>
        <v/>
      </c>
      <c r="AC59" s="454"/>
      <c r="AD59" s="454"/>
      <c r="AE59" s="454"/>
      <c r="AF59" s="455"/>
      <c r="AG59" s="447"/>
      <c r="AH59" s="447"/>
      <c r="AI59" s="447"/>
      <c r="AJ59" s="447"/>
      <c r="AK59" s="451"/>
      <c r="AN59" s="452"/>
      <c r="AO59" s="452"/>
      <c r="AP59" s="452"/>
      <c r="AQ59" s="452"/>
      <c r="AR59" s="452"/>
      <c r="AS59" s="452"/>
      <c r="AT59" s="452"/>
      <c r="AU59" s="452"/>
      <c r="AV59" s="452"/>
      <c r="AW59" s="452"/>
      <c r="AX59" s="452"/>
      <c r="AY59" s="452"/>
      <c r="AZ59" s="452"/>
      <c r="BA59" s="452"/>
      <c r="BB59" s="452"/>
      <c r="BC59" s="452"/>
      <c r="BD59" s="452"/>
      <c r="BE59" s="452"/>
      <c r="BF59" s="452"/>
      <c r="BG59" s="452"/>
      <c r="BH59" s="452"/>
      <c r="BI59" s="452"/>
      <c r="BJ59" s="452"/>
      <c r="BK59" s="452"/>
      <c r="BL59" s="452"/>
      <c r="BM59" s="452"/>
      <c r="BN59" s="452"/>
      <c r="BO59" s="452"/>
      <c r="BP59" s="452"/>
      <c r="BQ59" s="452"/>
    </row>
    <row r="60" spans="1:69" ht="23.1" hidden="1" customHeight="1" x14ac:dyDescent="0.15">
      <c r="A60" s="92">
        <v>50</v>
      </c>
      <c r="B60" s="445"/>
      <c r="C60" s="445"/>
      <c r="D60" s="445"/>
      <c r="E60" s="445"/>
      <c r="F60" s="445"/>
      <c r="G60" s="446"/>
      <c r="H60" s="446"/>
      <c r="I60" s="446"/>
      <c r="J60" s="446"/>
      <c r="K60" s="446"/>
      <c r="L60" s="446"/>
      <c r="M60" s="446"/>
      <c r="N60" s="446"/>
      <c r="O60" s="446"/>
      <c r="P60" s="446"/>
      <c r="Q60" s="446"/>
      <c r="R60" s="446"/>
      <c r="S60" s="446"/>
      <c r="T60" s="446"/>
      <c r="U60" s="446"/>
      <c r="V60" s="446"/>
      <c r="W60" s="447"/>
      <c r="X60" s="447"/>
      <c r="Y60" s="447"/>
      <c r="Z60" s="447"/>
      <c r="AA60" s="447"/>
      <c r="AB60" s="453" t="str">
        <f t="shared" si="1"/>
        <v/>
      </c>
      <c r="AC60" s="454"/>
      <c r="AD60" s="454"/>
      <c r="AE60" s="454"/>
      <c r="AF60" s="455"/>
      <c r="AG60" s="447"/>
      <c r="AH60" s="447"/>
      <c r="AI60" s="447"/>
      <c r="AJ60" s="447"/>
      <c r="AK60" s="451"/>
      <c r="AN60" s="452"/>
      <c r="AO60" s="452"/>
      <c r="AP60" s="452"/>
      <c r="AQ60" s="452"/>
      <c r="AR60" s="452"/>
      <c r="AS60" s="452"/>
      <c r="AT60" s="452"/>
      <c r="AU60" s="452"/>
      <c r="AV60" s="452"/>
      <c r="AW60" s="452"/>
      <c r="AX60" s="452"/>
      <c r="AY60" s="452"/>
      <c r="AZ60" s="452"/>
      <c r="BA60" s="452"/>
      <c r="BB60" s="452"/>
      <c r="BC60" s="452"/>
      <c r="BD60" s="452"/>
      <c r="BE60" s="452"/>
      <c r="BF60" s="452"/>
      <c r="BG60" s="452"/>
      <c r="BH60" s="452"/>
      <c r="BI60" s="452"/>
      <c r="BJ60" s="452"/>
      <c r="BK60" s="452"/>
      <c r="BL60" s="452"/>
      <c r="BM60" s="452"/>
      <c r="BN60" s="452"/>
      <c r="BO60" s="452"/>
      <c r="BP60" s="452"/>
      <c r="BQ60" s="452"/>
    </row>
    <row r="61" spans="1:69" ht="23.1" hidden="1" customHeight="1" x14ac:dyDescent="0.15">
      <c r="A61" s="92">
        <v>51</v>
      </c>
      <c r="B61" s="445"/>
      <c r="C61" s="445"/>
      <c r="D61" s="445"/>
      <c r="E61" s="445"/>
      <c r="F61" s="445"/>
      <c r="G61" s="446"/>
      <c r="H61" s="446"/>
      <c r="I61" s="446"/>
      <c r="J61" s="446"/>
      <c r="K61" s="446"/>
      <c r="L61" s="446"/>
      <c r="M61" s="446"/>
      <c r="N61" s="446"/>
      <c r="O61" s="446"/>
      <c r="P61" s="446"/>
      <c r="Q61" s="446"/>
      <c r="R61" s="446"/>
      <c r="S61" s="446"/>
      <c r="T61" s="446"/>
      <c r="U61" s="446"/>
      <c r="V61" s="446"/>
      <c r="W61" s="447"/>
      <c r="X61" s="447"/>
      <c r="Y61" s="447"/>
      <c r="Z61" s="447"/>
      <c r="AA61" s="447"/>
      <c r="AB61" s="453" t="str">
        <f t="shared" si="1"/>
        <v/>
      </c>
      <c r="AC61" s="454"/>
      <c r="AD61" s="454"/>
      <c r="AE61" s="454"/>
      <c r="AF61" s="455"/>
      <c r="AG61" s="447"/>
      <c r="AH61" s="447"/>
      <c r="AI61" s="447"/>
      <c r="AJ61" s="447"/>
      <c r="AK61" s="451"/>
      <c r="AN61" s="452"/>
      <c r="AO61" s="452"/>
      <c r="AP61" s="452"/>
      <c r="AQ61" s="452"/>
      <c r="AR61" s="452"/>
      <c r="AS61" s="452"/>
      <c r="AT61" s="452"/>
      <c r="AU61" s="452"/>
      <c r="AV61" s="452"/>
      <c r="AW61" s="452"/>
      <c r="AX61" s="452"/>
      <c r="AY61" s="452"/>
      <c r="AZ61" s="452"/>
      <c r="BA61" s="452"/>
      <c r="BB61" s="452"/>
      <c r="BC61" s="452"/>
      <c r="BD61" s="452"/>
      <c r="BE61" s="452"/>
      <c r="BF61" s="452"/>
      <c r="BG61" s="452"/>
      <c r="BH61" s="452"/>
      <c r="BI61" s="452"/>
      <c r="BJ61" s="452"/>
      <c r="BK61" s="452"/>
      <c r="BL61" s="452"/>
      <c r="BM61" s="452"/>
      <c r="BN61" s="452"/>
      <c r="BO61" s="452"/>
      <c r="BP61" s="452"/>
      <c r="BQ61" s="452"/>
    </row>
    <row r="62" spans="1:69" ht="23.1" hidden="1" customHeight="1" x14ac:dyDescent="0.15">
      <c r="A62" s="92">
        <v>52</v>
      </c>
      <c r="B62" s="445"/>
      <c r="C62" s="445"/>
      <c r="D62" s="445"/>
      <c r="E62" s="445"/>
      <c r="F62" s="445"/>
      <c r="G62" s="446"/>
      <c r="H62" s="446"/>
      <c r="I62" s="446"/>
      <c r="J62" s="446"/>
      <c r="K62" s="446"/>
      <c r="L62" s="446"/>
      <c r="M62" s="446"/>
      <c r="N62" s="446"/>
      <c r="O62" s="446"/>
      <c r="P62" s="446"/>
      <c r="Q62" s="446"/>
      <c r="R62" s="446"/>
      <c r="S62" s="446"/>
      <c r="T62" s="446"/>
      <c r="U62" s="446"/>
      <c r="V62" s="446"/>
      <c r="W62" s="447"/>
      <c r="X62" s="447"/>
      <c r="Y62" s="447"/>
      <c r="Z62" s="447"/>
      <c r="AA62" s="447"/>
      <c r="AB62" s="453" t="str">
        <f t="shared" si="1"/>
        <v/>
      </c>
      <c r="AC62" s="454"/>
      <c r="AD62" s="454"/>
      <c r="AE62" s="454"/>
      <c r="AF62" s="455"/>
      <c r="AG62" s="447"/>
      <c r="AH62" s="447"/>
      <c r="AI62" s="447"/>
      <c r="AJ62" s="447"/>
      <c r="AK62" s="451"/>
      <c r="AN62" s="452"/>
      <c r="AO62" s="452"/>
      <c r="AP62" s="452"/>
      <c r="AQ62" s="452"/>
      <c r="AR62" s="452"/>
      <c r="AS62" s="452"/>
      <c r="AT62" s="452"/>
      <c r="AU62" s="452"/>
      <c r="AV62" s="452"/>
      <c r="AW62" s="452"/>
      <c r="AX62" s="452"/>
      <c r="AY62" s="452"/>
      <c r="AZ62" s="452"/>
      <c r="BA62" s="452"/>
      <c r="BB62" s="452"/>
      <c r="BC62" s="452"/>
      <c r="BD62" s="452"/>
      <c r="BE62" s="452"/>
      <c r="BF62" s="452"/>
      <c r="BG62" s="452"/>
      <c r="BH62" s="452"/>
      <c r="BI62" s="452"/>
      <c r="BJ62" s="452"/>
      <c r="BK62" s="452"/>
      <c r="BL62" s="452"/>
      <c r="BM62" s="452"/>
      <c r="BN62" s="452"/>
      <c r="BO62" s="452"/>
      <c r="BP62" s="452"/>
      <c r="BQ62" s="452"/>
    </row>
    <row r="63" spans="1:69" ht="23.1" hidden="1" customHeight="1" x14ac:dyDescent="0.15">
      <c r="A63" s="92">
        <v>53</v>
      </c>
      <c r="B63" s="445"/>
      <c r="C63" s="445"/>
      <c r="D63" s="445"/>
      <c r="E63" s="445"/>
      <c r="F63" s="445"/>
      <c r="G63" s="446"/>
      <c r="H63" s="446"/>
      <c r="I63" s="446"/>
      <c r="J63" s="446"/>
      <c r="K63" s="446"/>
      <c r="L63" s="446"/>
      <c r="M63" s="446"/>
      <c r="N63" s="446"/>
      <c r="O63" s="446"/>
      <c r="P63" s="446"/>
      <c r="Q63" s="446"/>
      <c r="R63" s="446"/>
      <c r="S63" s="446"/>
      <c r="T63" s="446"/>
      <c r="U63" s="446"/>
      <c r="V63" s="446"/>
      <c r="W63" s="447"/>
      <c r="X63" s="447"/>
      <c r="Y63" s="447"/>
      <c r="Z63" s="447"/>
      <c r="AA63" s="447"/>
      <c r="AB63" s="453" t="str">
        <f t="shared" si="1"/>
        <v/>
      </c>
      <c r="AC63" s="454"/>
      <c r="AD63" s="454"/>
      <c r="AE63" s="454"/>
      <c r="AF63" s="455"/>
      <c r="AG63" s="447"/>
      <c r="AH63" s="447"/>
      <c r="AI63" s="447"/>
      <c r="AJ63" s="447"/>
      <c r="AK63" s="451"/>
      <c r="AN63" s="452"/>
      <c r="AO63" s="452"/>
      <c r="AP63" s="452"/>
      <c r="AQ63" s="452"/>
      <c r="AR63" s="452"/>
      <c r="AS63" s="452"/>
      <c r="AT63" s="452"/>
      <c r="AU63" s="452"/>
      <c r="AV63" s="452"/>
      <c r="AW63" s="452"/>
      <c r="AX63" s="452"/>
      <c r="AY63" s="452"/>
      <c r="AZ63" s="452"/>
      <c r="BA63" s="452"/>
      <c r="BB63" s="452"/>
      <c r="BC63" s="452"/>
      <c r="BD63" s="452"/>
      <c r="BE63" s="452"/>
      <c r="BF63" s="452"/>
      <c r="BG63" s="452"/>
      <c r="BH63" s="452"/>
      <c r="BI63" s="452"/>
      <c r="BJ63" s="452"/>
      <c r="BK63" s="452"/>
      <c r="BL63" s="452"/>
      <c r="BM63" s="452"/>
      <c r="BN63" s="452"/>
      <c r="BO63" s="452"/>
      <c r="BP63" s="452"/>
      <c r="BQ63" s="452"/>
    </row>
    <row r="64" spans="1:69" ht="23.1" hidden="1" customHeight="1" x14ac:dyDescent="0.15">
      <c r="A64" s="92">
        <v>54</v>
      </c>
      <c r="B64" s="445"/>
      <c r="C64" s="445"/>
      <c r="D64" s="445"/>
      <c r="E64" s="445"/>
      <c r="F64" s="445"/>
      <c r="G64" s="446"/>
      <c r="H64" s="446"/>
      <c r="I64" s="446"/>
      <c r="J64" s="446"/>
      <c r="K64" s="446"/>
      <c r="L64" s="446"/>
      <c r="M64" s="446"/>
      <c r="N64" s="446"/>
      <c r="O64" s="446"/>
      <c r="P64" s="446"/>
      <c r="Q64" s="446"/>
      <c r="R64" s="446"/>
      <c r="S64" s="446"/>
      <c r="T64" s="446"/>
      <c r="U64" s="446"/>
      <c r="V64" s="446"/>
      <c r="W64" s="447"/>
      <c r="X64" s="447"/>
      <c r="Y64" s="447"/>
      <c r="Z64" s="447"/>
      <c r="AA64" s="447"/>
      <c r="AB64" s="453" t="str">
        <f t="shared" si="1"/>
        <v/>
      </c>
      <c r="AC64" s="454"/>
      <c r="AD64" s="454"/>
      <c r="AE64" s="454"/>
      <c r="AF64" s="455"/>
      <c r="AG64" s="447"/>
      <c r="AH64" s="447"/>
      <c r="AI64" s="447"/>
      <c r="AJ64" s="447"/>
      <c r="AK64" s="451"/>
      <c r="AN64" s="452"/>
      <c r="AO64" s="452"/>
      <c r="AP64" s="452"/>
      <c r="AQ64" s="452"/>
      <c r="AR64" s="452"/>
      <c r="AS64" s="452"/>
      <c r="AT64" s="452"/>
      <c r="AU64" s="452"/>
      <c r="AV64" s="452"/>
      <c r="AW64" s="452"/>
      <c r="AX64" s="452"/>
      <c r="AY64" s="452"/>
      <c r="AZ64" s="452"/>
      <c r="BA64" s="452"/>
      <c r="BB64" s="452"/>
      <c r="BC64" s="452"/>
      <c r="BD64" s="452"/>
      <c r="BE64" s="452"/>
      <c r="BF64" s="452"/>
      <c r="BG64" s="452"/>
      <c r="BH64" s="452"/>
      <c r="BI64" s="452"/>
      <c r="BJ64" s="452"/>
      <c r="BK64" s="452"/>
      <c r="BL64" s="452"/>
      <c r="BM64" s="452"/>
      <c r="BN64" s="452"/>
      <c r="BO64" s="452"/>
      <c r="BP64" s="452"/>
      <c r="BQ64" s="452"/>
    </row>
    <row r="65" spans="1:75" ht="23.1" hidden="1" customHeight="1" x14ac:dyDescent="0.15">
      <c r="A65" s="92">
        <v>55</v>
      </c>
      <c r="B65" s="445"/>
      <c r="C65" s="445"/>
      <c r="D65" s="445"/>
      <c r="E65" s="445"/>
      <c r="F65" s="445"/>
      <c r="G65" s="446"/>
      <c r="H65" s="446"/>
      <c r="I65" s="446"/>
      <c r="J65" s="446"/>
      <c r="K65" s="446"/>
      <c r="L65" s="446"/>
      <c r="M65" s="446"/>
      <c r="N65" s="446"/>
      <c r="O65" s="446"/>
      <c r="P65" s="446"/>
      <c r="Q65" s="446"/>
      <c r="R65" s="446"/>
      <c r="S65" s="446"/>
      <c r="T65" s="446"/>
      <c r="U65" s="446"/>
      <c r="V65" s="446"/>
      <c r="W65" s="447"/>
      <c r="X65" s="447"/>
      <c r="Y65" s="447"/>
      <c r="Z65" s="447"/>
      <c r="AA65" s="447"/>
      <c r="AB65" s="453" t="str">
        <f t="shared" si="1"/>
        <v/>
      </c>
      <c r="AC65" s="454"/>
      <c r="AD65" s="454"/>
      <c r="AE65" s="454"/>
      <c r="AF65" s="455"/>
      <c r="AG65" s="447"/>
      <c r="AH65" s="447"/>
      <c r="AI65" s="447"/>
      <c r="AJ65" s="447"/>
      <c r="AK65" s="451"/>
      <c r="AN65" s="452"/>
      <c r="AO65" s="452"/>
      <c r="AP65" s="452"/>
      <c r="AQ65" s="452"/>
      <c r="AR65" s="452"/>
      <c r="AS65" s="452"/>
      <c r="AT65" s="452"/>
      <c r="AU65" s="452"/>
      <c r="AV65" s="452"/>
      <c r="AW65" s="452"/>
      <c r="AX65" s="452"/>
      <c r="AY65" s="452"/>
      <c r="AZ65" s="452"/>
      <c r="BA65" s="452"/>
      <c r="BB65" s="452"/>
      <c r="BC65" s="452"/>
      <c r="BD65" s="452"/>
      <c r="BE65" s="452"/>
      <c r="BF65" s="452"/>
      <c r="BG65" s="452"/>
      <c r="BH65" s="452"/>
      <c r="BI65" s="452"/>
      <c r="BJ65" s="452"/>
      <c r="BK65" s="452"/>
      <c r="BL65" s="452"/>
      <c r="BM65" s="452"/>
      <c r="BN65" s="452"/>
      <c r="BO65" s="452"/>
      <c r="BP65" s="452"/>
      <c r="BQ65" s="452"/>
    </row>
    <row r="66" spans="1:75" ht="23.1" hidden="1" customHeight="1" x14ac:dyDescent="0.15">
      <c r="A66" s="92">
        <v>56</v>
      </c>
      <c r="B66" s="445"/>
      <c r="C66" s="445"/>
      <c r="D66" s="445"/>
      <c r="E66" s="445"/>
      <c r="F66" s="445"/>
      <c r="G66" s="446"/>
      <c r="H66" s="446"/>
      <c r="I66" s="446"/>
      <c r="J66" s="446"/>
      <c r="K66" s="446"/>
      <c r="L66" s="446"/>
      <c r="M66" s="446"/>
      <c r="N66" s="446"/>
      <c r="O66" s="446"/>
      <c r="P66" s="446"/>
      <c r="Q66" s="446"/>
      <c r="R66" s="446"/>
      <c r="S66" s="446"/>
      <c r="T66" s="446"/>
      <c r="U66" s="446"/>
      <c r="V66" s="446"/>
      <c r="W66" s="447"/>
      <c r="X66" s="447"/>
      <c r="Y66" s="447"/>
      <c r="Z66" s="447"/>
      <c r="AA66" s="447"/>
      <c r="AB66" s="453" t="str">
        <f t="shared" si="1"/>
        <v/>
      </c>
      <c r="AC66" s="454"/>
      <c r="AD66" s="454"/>
      <c r="AE66" s="454"/>
      <c r="AF66" s="455"/>
      <c r="AG66" s="447"/>
      <c r="AH66" s="447"/>
      <c r="AI66" s="447"/>
      <c r="AJ66" s="447"/>
      <c r="AK66" s="451"/>
      <c r="AN66" s="452"/>
      <c r="AO66" s="452"/>
      <c r="AP66" s="452"/>
      <c r="AQ66" s="452"/>
      <c r="AR66" s="452"/>
      <c r="AS66" s="452"/>
      <c r="AT66" s="452"/>
      <c r="AU66" s="452"/>
      <c r="AV66" s="452"/>
      <c r="AW66" s="452"/>
      <c r="AX66" s="452"/>
      <c r="AY66" s="452"/>
      <c r="AZ66" s="452"/>
      <c r="BA66" s="452"/>
      <c r="BB66" s="452"/>
      <c r="BC66" s="452"/>
      <c r="BD66" s="452"/>
      <c r="BE66" s="452"/>
      <c r="BF66" s="452"/>
      <c r="BG66" s="452"/>
      <c r="BH66" s="452"/>
      <c r="BI66" s="452"/>
      <c r="BJ66" s="452"/>
      <c r="BK66" s="452"/>
      <c r="BL66" s="452"/>
      <c r="BM66" s="452"/>
      <c r="BN66" s="452"/>
      <c r="BO66" s="452"/>
      <c r="BP66" s="452"/>
      <c r="BQ66" s="452"/>
    </row>
    <row r="67" spans="1:75" ht="23.1" hidden="1" customHeight="1" x14ac:dyDescent="0.15">
      <c r="A67" s="92">
        <v>57</v>
      </c>
      <c r="B67" s="445"/>
      <c r="C67" s="445"/>
      <c r="D67" s="445"/>
      <c r="E67" s="445"/>
      <c r="F67" s="445"/>
      <c r="G67" s="446"/>
      <c r="H67" s="446"/>
      <c r="I67" s="446"/>
      <c r="J67" s="446"/>
      <c r="K67" s="446"/>
      <c r="L67" s="446"/>
      <c r="M67" s="446"/>
      <c r="N67" s="446"/>
      <c r="O67" s="446"/>
      <c r="P67" s="446"/>
      <c r="Q67" s="446"/>
      <c r="R67" s="446"/>
      <c r="S67" s="446"/>
      <c r="T67" s="446"/>
      <c r="U67" s="446"/>
      <c r="V67" s="446"/>
      <c r="W67" s="447"/>
      <c r="X67" s="447"/>
      <c r="Y67" s="447"/>
      <c r="Z67" s="447"/>
      <c r="AA67" s="447"/>
      <c r="AB67" s="453" t="str">
        <f t="shared" si="1"/>
        <v/>
      </c>
      <c r="AC67" s="454"/>
      <c r="AD67" s="454"/>
      <c r="AE67" s="454"/>
      <c r="AF67" s="455"/>
      <c r="AG67" s="447"/>
      <c r="AH67" s="447"/>
      <c r="AI67" s="447"/>
      <c r="AJ67" s="447"/>
      <c r="AK67" s="451"/>
      <c r="AN67" s="452"/>
      <c r="AO67" s="452"/>
      <c r="AP67" s="452"/>
      <c r="AQ67" s="452"/>
      <c r="AR67" s="452"/>
      <c r="AS67" s="452"/>
      <c r="AT67" s="452"/>
      <c r="AU67" s="452"/>
      <c r="AV67" s="452"/>
      <c r="AW67" s="452"/>
      <c r="AX67" s="452"/>
      <c r="AY67" s="452"/>
      <c r="AZ67" s="452"/>
      <c r="BA67" s="452"/>
      <c r="BB67" s="452"/>
      <c r="BC67" s="452"/>
      <c r="BD67" s="452"/>
      <c r="BE67" s="452"/>
      <c r="BF67" s="452"/>
      <c r="BG67" s="452"/>
      <c r="BH67" s="452"/>
      <c r="BI67" s="452"/>
      <c r="BJ67" s="452"/>
      <c r="BK67" s="452"/>
      <c r="BL67" s="452"/>
      <c r="BM67" s="452"/>
      <c r="BN67" s="452"/>
      <c r="BO67" s="452"/>
      <c r="BP67" s="452"/>
      <c r="BQ67" s="452"/>
    </row>
    <row r="68" spans="1:75" ht="23.1" hidden="1" customHeight="1" x14ac:dyDescent="0.15">
      <c r="A68" s="92">
        <v>58</v>
      </c>
      <c r="B68" s="445"/>
      <c r="C68" s="445"/>
      <c r="D68" s="445"/>
      <c r="E68" s="445"/>
      <c r="F68" s="445"/>
      <c r="G68" s="446"/>
      <c r="H68" s="446"/>
      <c r="I68" s="446"/>
      <c r="J68" s="446"/>
      <c r="K68" s="446"/>
      <c r="L68" s="446"/>
      <c r="M68" s="446"/>
      <c r="N68" s="446"/>
      <c r="O68" s="446"/>
      <c r="P68" s="446"/>
      <c r="Q68" s="446"/>
      <c r="R68" s="446"/>
      <c r="S68" s="446"/>
      <c r="T68" s="446"/>
      <c r="U68" s="446"/>
      <c r="V68" s="446"/>
      <c r="W68" s="447"/>
      <c r="X68" s="447"/>
      <c r="Y68" s="447"/>
      <c r="Z68" s="447"/>
      <c r="AA68" s="447"/>
      <c r="AB68" s="453" t="str">
        <f t="shared" si="1"/>
        <v/>
      </c>
      <c r="AC68" s="454"/>
      <c r="AD68" s="454"/>
      <c r="AE68" s="454"/>
      <c r="AF68" s="455"/>
      <c r="AG68" s="447"/>
      <c r="AH68" s="447"/>
      <c r="AI68" s="447"/>
      <c r="AJ68" s="447"/>
      <c r="AK68" s="451"/>
      <c r="AN68" s="452"/>
      <c r="AO68" s="452"/>
      <c r="AP68" s="452"/>
      <c r="AQ68" s="452"/>
      <c r="AR68" s="452"/>
      <c r="AS68" s="452"/>
      <c r="AT68" s="452"/>
      <c r="AU68" s="452"/>
      <c r="AV68" s="452"/>
      <c r="AW68" s="452"/>
      <c r="AX68" s="452"/>
      <c r="AY68" s="452"/>
      <c r="AZ68" s="452"/>
      <c r="BA68" s="452"/>
      <c r="BB68" s="452"/>
      <c r="BC68" s="452"/>
      <c r="BD68" s="452"/>
      <c r="BE68" s="452"/>
      <c r="BF68" s="452"/>
      <c r="BG68" s="452"/>
      <c r="BH68" s="452"/>
      <c r="BI68" s="452"/>
      <c r="BJ68" s="452"/>
      <c r="BK68" s="452"/>
      <c r="BL68" s="452"/>
      <c r="BM68" s="452"/>
      <c r="BN68" s="452"/>
      <c r="BO68" s="452"/>
      <c r="BP68" s="452"/>
      <c r="BQ68" s="452"/>
    </row>
    <row r="69" spans="1:75" ht="23.1" hidden="1" customHeight="1" x14ac:dyDescent="0.15">
      <c r="A69" s="92">
        <v>59</v>
      </c>
      <c r="B69" s="445"/>
      <c r="C69" s="445"/>
      <c r="D69" s="445"/>
      <c r="E69" s="445"/>
      <c r="F69" s="445"/>
      <c r="G69" s="446"/>
      <c r="H69" s="446"/>
      <c r="I69" s="446"/>
      <c r="J69" s="446"/>
      <c r="K69" s="446"/>
      <c r="L69" s="446"/>
      <c r="M69" s="446"/>
      <c r="N69" s="446"/>
      <c r="O69" s="446"/>
      <c r="P69" s="446"/>
      <c r="Q69" s="446"/>
      <c r="R69" s="446"/>
      <c r="S69" s="446"/>
      <c r="T69" s="446"/>
      <c r="U69" s="446"/>
      <c r="V69" s="446"/>
      <c r="W69" s="447"/>
      <c r="X69" s="447"/>
      <c r="Y69" s="447"/>
      <c r="Z69" s="447"/>
      <c r="AA69" s="447"/>
      <c r="AB69" s="453" t="str">
        <f t="shared" si="1"/>
        <v/>
      </c>
      <c r="AC69" s="454"/>
      <c r="AD69" s="454"/>
      <c r="AE69" s="454"/>
      <c r="AF69" s="455"/>
      <c r="AG69" s="447"/>
      <c r="AH69" s="447"/>
      <c r="AI69" s="447"/>
      <c r="AJ69" s="447"/>
      <c r="AK69" s="451"/>
      <c r="AN69" s="452"/>
      <c r="AO69" s="452"/>
      <c r="AP69" s="452"/>
      <c r="AQ69" s="452"/>
      <c r="AR69" s="452"/>
      <c r="AS69" s="452"/>
      <c r="AT69" s="452"/>
      <c r="AU69" s="452"/>
      <c r="AV69" s="452"/>
      <c r="AW69" s="452"/>
      <c r="AX69" s="452"/>
      <c r="AY69" s="452"/>
      <c r="AZ69" s="452"/>
      <c r="BA69" s="452"/>
      <c r="BB69" s="452"/>
      <c r="BC69" s="452"/>
      <c r="BD69" s="452"/>
      <c r="BE69" s="452"/>
      <c r="BF69" s="452"/>
      <c r="BG69" s="452"/>
      <c r="BH69" s="452"/>
      <c r="BI69" s="452"/>
      <c r="BJ69" s="452"/>
      <c r="BK69" s="452"/>
      <c r="BL69" s="452"/>
      <c r="BM69" s="452"/>
      <c r="BN69" s="452"/>
      <c r="BO69" s="452"/>
      <c r="BP69" s="452"/>
      <c r="BQ69" s="452"/>
    </row>
    <row r="70" spans="1:75" ht="23.1" hidden="1" customHeight="1" thickBot="1" x14ac:dyDescent="0.2">
      <c r="A70" s="92">
        <v>60</v>
      </c>
      <c r="B70" s="445"/>
      <c r="C70" s="445"/>
      <c r="D70" s="445"/>
      <c r="E70" s="445"/>
      <c r="F70" s="445"/>
      <c r="G70" s="446"/>
      <c r="H70" s="446"/>
      <c r="I70" s="446"/>
      <c r="J70" s="446"/>
      <c r="K70" s="446"/>
      <c r="L70" s="446"/>
      <c r="M70" s="446"/>
      <c r="N70" s="446"/>
      <c r="O70" s="446"/>
      <c r="P70" s="446"/>
      <c r="Q70" s="446"/>
      <c r="R70" s="446"/>
      <c r="S70" s="446"/>
      <c r="T70" s="446"/>
      <c r="U70" s="446"/>
      <c r="V70" s="446"/>
      <c r="W70" s="447"/>
      <c r="X70" s="447"/>
      <c r="Y70" s="447"/>
      <c r="Z70" s="447"/>
      <c r="AA70" s="447"/>
      <c r="AB70" s="448" t="str">
        <f t="shared" si="1"/>
        <v/>
      </c>
      <c r="AC70" s="449"/>
      <c r="AD70" s="449"/>
      <c r="AE70" s="449"/>
      <c r="AF70" s="450"/>
      <c r="AG70" s="447"/>
      <c r="AH70" s="447"/>
      <c r="AI70" s="447"/>
      <c r="AJ70" s="447"/>
      <c r="AK70" s="451"/>
      <c r="AN70" s="452"/>
      <c r="AO70" s="452"/>
      <c r="AP70" s="452"/>
      <c r="AQ70" s="452"/>
      <c r="AR70" s="452"/>
      <c r="AS70" s="452"/>
      <c r="AT70" s="452"/>
      <c r="AU70" s="452"/>
      <c r="AV70" s="452"/>
      <c r="AW70" s="452"/>
      <c r="AX70" s="452"/>
      <c r="AY70" s="452"/>
      <c r="AZ70" s="452"/>
      <c r="BA70" s="452"/>
      <c r="BB70" s="452"/>
      <c r="BC70" s="452"/>
      <c r="BD70" s="452"/>
      <c r="BE70" s="452"/>
      <c r="BF70" s="452"/>
      <c r="BG70" s="452"/>
      <c r="BH70" s="452"/>
      <c r="BI70" s="452"/>
      <c r="BJ70" s="452"/>
      <c r="BK70" s="452"/>
      <c r="BL70" s="452"/>
      <c r="BM70" s="452"/>
      <c r="BN70" s="452"/>
      <c r="BO70" s="452"/>
      <c r="BP70" s="452"/>
      <c r="BQ70" s="452"/>
    </row>
    <row r="71" spans="1:75" ht="20.25" customHeight="1" thickTop="1" thickBot="1" x14ac:dyDescent="0.2">
      <c r="A71" s="438"/>
      <c r="B71" s="439"/>
      <c r="C71" s="439"/>
      <c r="D71" s="439"/>
      <c r="E71" s="439"/>
      <c r="F71" s="440"/>
      <c r="G71" s="441" t="s">
        <v>201</v>
      </c>
      <c r="H71" s="442"/>
      <c r="I71" s="442"/>
      <c r="J71" s="442"/>
      <c r="K71" s="442"/>
      <c r="L71" s="442"/>
      <c r="M71" s="442"/>
      <c r="N71" s="442"/>
      <c r="O71" s="442"/>
      <c r="P71" s="442"/>
      <c r="Q71" s="442"/>
      <c r="R71" s="442"/>
      <c r="S71" s="442"/>
      <c r="T71" s="442"/>
      <c r="U71" s="442"/>
      <c r="V71" s="442"/>
      <c r="W71" s="443">
        <f>SUM(W11:AA70)</f>
        <v>0</v>
      </c>
      <c r="X71" s="443"/>
      <c r="Y71" s="443"/>
      <c r="Z71" s="443"/>
      <c r="AA71" s="443"/>
      <c r="AB71" s="443">
        <f>SUM(AB11:AF70)</f>
        <v>0</v>
      </c>
      <c r="AC71" s="443"/>
      <c r="AD71" s="443"/>
      <c r="AE71" s="443"/>
      <c r="AF71" s="443"/>
      <c r="AG71" s="443">
        <f>SUM(AG11:AK70)</f>
        <v>0</v>
      </c>
      <c r="AH71" s="443"/>
      <c r="AI71" s="443"/>
      <c r="AJ71" s="443"/>
      <c r="AK71" s="444"/>
      <c r="AN71" s="242" t="s">
        <v>202</v>
      </c>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c r="BT71" s="243"/>
      <c r="BU71" s="243"/>
      <c r="BV71" s="243"/>
      <c r="BW71" s="244"/>
    </row>
    <row r="72" spans="1:75" ht="12" customHeight="1" thickBot="1" x14ac:dyDescent="0.2">
      <c r="A72" s="93" t="s">
        <v>203</v>
      </c>
    </row>
    <row r="73" spans="1:75" ht="12" customHeight="1" x14ac:dyDescent="0.15">
      <c r="B73" s="422" t="s">
        <v>5</v>
      </c>
      <c r="C73" s="423"/>
      <c r="D73" s="423"/>
      <c r="E73" s="423"/>
      <c r="F73" s="424"/>
      <c r="G73" s="433" t="s">
        <v>204</v>
      </c>
      <c r="H73" s="426"/>
      <c r="I73" s="426"/>
      <c r="J73" s="426"/>
      <c r="K73" s="426"/>
      <c r="L73" s="426" t="s">
        <v>195</v>
      </c>
      <c r="M73" s="426"/>
      <c r="N73" s="426"/>
      <c r="O73" s="426"/>
      <c r="P73" s="426"/>
      <c r="Q73" s="426" t="s">
        <v>205</v>
      </c>
      <c r="R73" s="426"/>
      <c r="S73" s="426"/>
      <c r="T73" s="426"/>
      <c r="U73" s="426"/>
      <c r="V73" s="426" t="s">
        <v>197</v>
      </c>
      <c r="W73" s="426"/>
      <c r="X73" s="426"/>
      <c r="Y73" s="426"/>
      <c r="Z73" s="426"/>
      <c r="AA73" s="426" t="s">
        <v>206</v>
      </c>
      <c r="AB73" s="426"/>
      <c r="AC73" s="426"/>
      <c r="AD73" s="426"/>
      <c r="AE73" s="426"/>
      <c r="AF73" s="435" t="s">
        <v>198</v>
      </c>
      <c r="AG73" s="436"/>
      <c r="AH73" s="436"/>
      <c r="AI73" s="436"/>
      <c r="AJ73" s="437"/>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row>
    <row r="74" spans="1:75" ht="12" customHeight="1" x14ac:dyDescent="0.15">
      <c r="B74" s="415" t="s">
        <v>192</v>
      </c>
      <c r="C74" s="416"/>
      <c r="D74" s="416"/>
      <c r="E74" s="416"/>
      <c r="F74" s="417"/>
      <c r="G74" s="404">
        <f>SUMIF($B$11:$F$70,G73,$W$11:$AA$70)</f>
        <v>0</v>
      </c>
      <c r="H74" s="404"/>
      <c r="I74" s="404"/>
      <c r="J74" s="404"/>
      <c r="K74" s="419"/>
      <c r="L74" s="420">
        <f>SUMIF($B$11:$F$70,L73,$W$11:$AA$70)</f>
        <v>0</v>
      </c>
      <c r="M74" s="404"/>
      <c r="N74" s="404"/>
      <c r="O74" s="404"/>
      <c r="P74" s="419"/>
      <c r="Q74" s="420">
        <f>SUMIF($B$11:$F$70,Q73,$W$11:$AA$70)</f>
        <v>0</v>
      </c>
      <c r="R74" s="404"/>
      <c r="S74" s="404"/>
      <c r="T74" s="404"/>
      <c r="U74" s="419"/>
      <c r="V74" s="420">
        <f>SUMIF($B$11:$F$70,V73,$W$11:$AA$70)</f>
        <v>0</v>
      </c>
      <c r="W74" s="404"/>
      <c r="X74" s="404"/>
      <c r="Y74" s="404"/>
      <c r="Z74" s="419"/>
      <c r="AA74" s="420">
        <f>SUMIF($B$11:$F$70,AA73,$W$11:$AA$70)</f>
        <v>0</v>
      </c>
      <c r="AB74" s="404"/>
      <c r="AC74" s="404"/>
      <c r="AD74" s="404"/>
      <c r="AE74" s="419"/>
      <c r="AF74" s="420">
        <f>SUMIF($B$11:$F$70,AF73,$W$11:$AA$70)</f>
        <v>0</v>
      </c>
      <c r="AG74" s="404"/>
      <c r="AH74" s="404"/>
      <c r="AI74" s="404"/>
      <c r="AJ74" s="405"/>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row>
    <row r="75" spans="1:75" ht="12" customHeight="1" thickBot="1" x14ac:dyDescent="0.2">
      <c r="B75" s="406" t="s">
        <v>193</v>
      </c>
      <c r="C75" s="407"/>
      <c r="D75" s="407"/>
      <c r="E75" s="407"/>
      <c r="F75" s="408"/>
      <c r="G75" s="410">
        <f>SUMIF($B$11:$F$70,G73,$AB$11:$AF$70)</f>
        <v>0</v>
      </c>
      <c r="H75" s="410"/>
      <c r="I75" s="410"/>
      <c r="J75" s="410"/>
      <c r="K75" s="411"/>
      <c r="L75" s="412">
        <f>SUMIF($B$11:$F$70,L73,$AB$11:$AF$70)</f>
        <v>0</v>
      </c>
      <c r="M75" s="410"/>
      <c r="N75" s="410"/>
      <c r="O75" s="410"/>
      <c r="P75" s="411"/>
      <c r="Q75" s="412">
        <f>SUMIF($B$11:$F$70,Q73,$AB$11:$AF$70)</f>
        <v>0</v>
      </c>
      <c r="R75" s="410"/>
      <c r="S75" s="410"/>
      <c r="T75" s="410"/>
      <c r="U75" s="411"/>
      <c r="V75" s="412">
        <f>SUMIF($B$11:$F$70,V73,$AB$11:$AF$70)</f>
        <v>0</v>
      </c>
      <c r="W75" s="410"/>
      <c r="X75" s="410"/>
      <c r="Y75" s="410"/>
      <c r="Z75" s="411"/>
      <c r="AA75" s="412">
        <f>SUMIF($B$11:$F$70,AA73,$AB$11:$AF$70)</f>
        <v>0</v>
      </c>
      <c r="AB75" s="410"/>
      <c r="AC75" s="410"/>
      <c r="AD75" s="410"/>
      <c r="AE75" s="411"/>
      <c r="AF75" s="412">
        <f>SUMIF($B$11:$F$70,AF73,$AB$11:$AF$70)</f>
        <v>0</v>
      </c>
      <c r="AG75" s="410"/>
      <c r="AH75" s="410"/>
      <c r="AI75" s="410"/>
      <c r="AJ75" s="414"/>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row>
    <row r="76" spans="1:75" ht="12" customHeight="1" x14ac:dyDescent="0.15">
      <c r="B76" s="422" t="s">
        <v>5</v>
      </c>
      <c r="C76" s="423"/>
      <c r="D76" s="423"/>
      <c r="E76" s="423"/>
      <c r="F76" s="424"/>
      <c r="G76" s="425" t="s">
        <v>207</v>
      </c>
      <c r="H76" s="426"/>
      <c r="I76" s="426"/>
      <c r="J76" s="426"/>
      <c r="K76" s="426"/>
      <c r="L76" s="427" t="s">
        <v>208</v>
      </c>
      <c r="M76" s="427"/>
      <c r="N76" s="427"/>
      <c r="O76" s="427"/>
      <c r="P76" s="428"/>
      <c r="Q76" s="429" t="s">
        <v>209</v>
      </c>
      <c r="R76" s="430"/>
      <c r="S76" s="430"/>
      <c r="T76" s="430"/>
      <c r="U76" s="431"/>
      <c r="V76" s="429" t="s">
        <v>210</v>
      </c>
      <c r="W76" s="430"/>
      <c r="X76" s="430"/>
      <c r="Y76" s="430"/>
      <c r="Z76" s="431"/>
      <c r="AA76" s="426" t="s">
        <v>211</v>
      </c>
      <c r="AB76" s="426"/>
      <c r="AC76" s="426"/>
      <c r="AD76" s="426"/>
      <c r="AE76" s="432"/>
      <c r="AF76" s="433" t="s">
        <v>201</v>
      </c>
      <c r="AG76" s="426"/>
      <c r="AH76" s="426"/>
      <c r="AI76" s="426"/>
      <c r="AJ76" s="434"/>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row>
    <row r="77" spans="1:75" ht="12" customHeight="1" x14ac:dyDescent="0.15">
      <c r="B77" s="415" t="s">
        <v>192</v>
      </c>
      <c r="C77" s="416"/>
      <c r="D77" s="416"/>
      <c r="E77" s="416"/>
      <c r="F77" s="417"/>
      <c r="G77" s="418">
        <f>SUMIF($B$11:$F$70,G76,$W$11:$AA$70)</f>
        <v>0</v>
      </c>
      <c r="H77" s="404"/>
      <c r="I77" s="404"/>
      <c r="J77" s="404"/>
      <c r="K77" s="419"/>
      <c r="L77" s="404">
        <f>SUMIF($B$11:$F$70,L76,$W$11:$AA$70)</f>
        <v>0</v>
      </c>
      <c r="M77" s="404"/>
      <c r="N77" s="404"/>
      <c r="O77" s="404"/>
      <c r="P77" s="419"/>
      <c r="Q77" s="420">
        <f>SUMIF($B$11:$F$70,Q76,$W$11:$AA$70)</f>
        <v>0</v>
      </c>
      <c r="R77" s="404"/>
      <c r="S77" s="404"/>
      <c r="T77" s="404"/>
      <c r="U77" s="419"/>
      <c r="V77" s="420">
        <f>SUMIF($B$11:$F$70,V76,$W$11:$AA$70)</f>
        <v>0</v>
      </c>
      <c r="W77" s="404"/>
      <c r="X77" s="404"/>
      <c r="Y77" s="404"/>
      <c r="Z77" s="419"/>
      <c r="AA77" s="420">
        <f>SUMIF($B$11:$F$70,AA76,$W$11:$AA$70)</f>
        <v>0</v>
      </c>
      <c r="AB77" s="404"/>
      <c r="AC77" s="404"/>
      <c r="AD77" s="404"/>
      <c r="AE77" s="421"/>
      <c r="AF77" s="404">
        <f>SUM(G74:AJ74,G77:AE77)</f>
        <v>0</v>
      </c>
      <c r="AG77" s="404"/>
      <c r="AH77" s="404"/>
      <c r="AI77" s="404"/>
      <c r="AJ77" s="405"/>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row>
    <row r="78" spans="1:75" ht="12" customHeight="1" thickBot="1" x14ac:dyDescent="0.2">
      <c r="B78" s="406" t="s">
        <v>193</v>
      </c>
      <c r="C78" s="407"/>
      <c r="D78" s="407"/>
      <c r="E78" s="407"/>
      <c r="F78" s="408"/>
      <c r="G78" s="409">
        <f>SUMIF($B$11:$F$70,G76,$AB$11:$AF$70)</f>
        <v>0</v>
      </c>
      <c r="H78" s="410"/>
      <c r="I78" s="410"/>
      <c r="J78" s="410"/>
      <c r="K78" s="411"/>
      <c r="L78" s="410">
        <f>SUMIF($B$11:$F$70,L76,$AB$11:$AF$70)</f>
        <v>0</v>
      </c>
      <c r="M78" s="410"/>
      <c r="N78" s="410"/>
      <c r="O78" s="410"/>
      <c r="P78" s="411"/>
      <c r="Q78" s="410">
        <f>SUMIF($B$11:$F$70,Q76,$AB$11:$AF$70)</f>
        <v>0</v>
      </c>
      <c r="R78" s="410"/>
      <c r="S78" s="410"/>
      <c r="T78" s="410"/>
      <c r="U78" s="411"/>
      <c r="V78" s="410">
        <f>SUMIF($B$11:$F$70,V76,$AB$11:$AF$70)</f>
        <v>0</v>
      </c>
      <c r="W78" s="410"/>
      <c r="X78" s="410"/>
      <c r="Y78" s="410"/>
      <c r="Z78" s="411"/>
      <c r="AA78" s="412">
        <f>SUMIF($B$11:$F$70,AA76,$AB$11:$AF$70)</f>
        <v>0</v>
      </c>
      <c r="AB78" s="410"/>
      <c r="AC78" s="410"/>
      <c r="AD78" s="410"/>
      <c r="AE78" s="413"/>
      <c r="AF78" s="410">
        <f>SUM(G75:AJ75,G78:AE78)</f>
        <v>0</v>
      </c>
      <c r="AG78" s="410"/>
      <c r="AH78" s="410"/>
      <c r="AI78" s="410"/>
      <c r="AJ78" s="414"/>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row>
    <row r="79" spans="1:75" ht="13.5" customHeight="1" x14ac:dyDescent="0.15"/>
    <row r="80" spans="1:75" s="1" customFormat="1" ht="12" customHeight="1" x14ac:dyDescent="0.15">
      <c r="B80" s="231" t="s">
        <v>212</v>
      </c>
      <c r="C80" s="231"/>
      <c r="D80" s="231"/>
      <c r="E80" s="231"/>
      <c r="F80" s="231"/>
      <c r="G80" s="231"/>
      <c r="H80" s="231"/>
      <c r="I80" s="231"/>
      <c r="J80" s="231"/>
      <c r="K80" s="231"/>
      <c r="L80" s="231"/>
      <c r="M80" s="231"/>
      <c r="N80" s="231"/>
      <c r="O80" s="231"/>
      <c r="P80" s="231"/>
      <c r="Q80" s="231"/>
      <c r="R80" s="231"/>
      <c r="S80" s="231"/>
      <c r="T80" s="231"/>
      <c r="U80" s="231"/>
      <c r="V80" s="231"/>
      <c r="W80" s="81"/>
      <c r="X80" s="81"/>
      <c r="Y80" s="81"/>
      <c r="Z80" s="81"/>
      <c r="AA80" s="401" t="s">
        <v>213</v>
      </c>
      <c r="AB80" s="401"/>
      <c r="AC80" s="401"/>
      <c r="AD80" s="401"/>
      <c r="AE80" s="401"/>
      <c r="AF80" s="80"/>
      <c r="AG80" s="80"/>
      <c r="AI80" s="72"/>
      <c r="AJ80" s="2"/>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row>
    <row r="81" spans="2:75" s="1" customFormat="1" ht="24" customHeight="1" x14ac:dyDescent="0.15">
      <c r="B81" s="394" t="s">
        <v>214</v>
      </c>
      <c r="C81" s="394"/>
      <c r="D81" s="394" t="s">
        <v>215</v>
      </c>
      <c r="E81" s="394"/>
      <c r="F81" s="394"/>
      <c r="G81" s="394"/>
      <c r="H81" s="394"/>
      <c r="I81" s="402" t="s">
        <v>216</v>
      </c>
      <c r="J81" s="402"/>
      <c r="K81" s="402"/>
      <c r="L81" s="402"/>
      <c r="M81" s="402" t="s">
        <v>217</v>
      </c>
      <c r="N81" s="402"/>
      <c r="O81" s="402"/>
      <c r="P81" s="402"/>
      <c r="Q81" s="394" t="s">
        <v>218</v>
      </c>
      <c r="R81" s="394"/>
      <c r="S81" s="394"/>
      <c r="T81" s="394"/>
      <c r="U81" s="394"/>
      <c r="V81" s="403" t="s">
        <v>219</v>
      </c>
      <c r="W81" s="403"/>
      <c r="X81" s="403"/>
      <c r="Y81" s="403"/>
      <c r="Z81" s="403"/>
      <c r="AA81" s="394" t="s">
        <v>220</v>
      </c>
      <c r="AB81" s="394"/>
      <c r="AC81" s="394"/>
      <c r="AD81" s="394"/>
      <c r="AE81" s="394"/>
      <c r="AF81" s="400"/>
      <c r="AG81" s="400"/>
      <c r="AH81" s="400"/>
      <c r="AI81" s="73"/>
      <c r="AJ81" s="73"/>
      <c r="AK81" s="3"/>
      <c r="AL81" s="3"/>
      <c r="AM81" s="3"/>
      <c r="AN81" s="242" t="s">
        <v>202</v>
      </c>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c r="BR81" s="243"/>
      <c r="BS81" s="243"/>
      <c r="BT81" s="243"/>
      <c r="BU81" s="243"/>
      <c r="BV81" s="243"/>
      <c r="BW81" s="244"/>
    </row>
    <row r="82" spans="2:75" s="1" customFormat="1" ht="24" customHeight="1" x14ac:dyDescent="0.15">
      <c r="B82" s="394">
        <v>1</v>
      </c>
      <c r="C82" s="394"/>
      <c r="D82" s="394"/>
      <c r="E82" s="394"/>
      <c r="F82" s="394"/>
      <c r="G82" s="394"/>
      <c r="H82" s="394"/>
      <c r="I82" s="395"/>
      <c r="J82" s="395"/>
      <c r="K82" s="395"/>
      <c r="L82" s="395"/>
      <c r="M82" s="395"/>
      <c r="N82" s="395"/>
      <c r="O82" s="395"/>
      <c r="P82" s="395"/>
      <c r="Q82" s="396"/>
      <c r="R82" s="397"/>
      <c r="S82" s="397"/>
      <c r="T82" s="397"/>
      <c r="U82" s="397"/>
      <c r="V82" s="398">
        <f>IFERROR(ROUND(M82*Q82,0),0)</f>
        <v>0</v>
      </c>
      <c r="W82" s="398"/>
      <c r="X82" s="398"/>
      <c r="Y82" s="398"/>
      <c r="Z82" s="398"/>
      <c r="AA82" s="393">
        <f>IFERROR(ROUND(I82/V82,0),0)</f>
        <v>0</v>
      </c>
      <c r="AB82" s="393"/>
      <c r="AC82" s="393"/>
      <c r="AD82" s="393"/>
      <c r="AE82" s="393"/>
      <c r="AF82" s="400"/>
      <c r="AG82" s="400"/>
      <c r="AH82" s="400"/>
      <c r="AI82" s="73"/>
      <c r="AJ82" s="7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row>
    <row r="83" spans="2:75" s="1" customFormat="1" ht="24" customHeight="1" x14ac:dyDescent="0.15">
      <c r="B83" s="394">
        <v>2</v>
      </c>
      <c r="C83" s="394"/>
      <c r="D83" s="394"/>
      <c r="E83" s="394"/>
      <c r="F83" s="394"/>
      <c r="G83" s="394"/>
      <c r="H83" s="394"/>
      <c r="I83" s="395"/>
      <c r="J83" s="395"/>
      <c r="K83" s="395"/>
      <c r="L83" s="395"/>
      <c r="M83" s="395"/>
      <c r="N83" s="395"/>
      <c r="O83" s="395"/>
      <c r="P83" s="395"/>
      <c r="Q83" s="396"/>
      <c r="R83" s="397"/>
      <c r="S83" s="397"/>
      <c r="T83" s="397"/>
      <c r="U83" s="397"/>
      <c r="V83" s="398">
        <f>IFERROR(ROUND(M83*Q83,0),0)</f>
        <v>0</v>
      </c>
      <c r="W83" s="398"/>
      <c r="X83" s="398"/>
      <c r="Y83" s="398"/>
      <c r="Z83" s="398"/>
      <c r="AA83" s="393">
        <f>IFERROR(ROUND(I83/V83,0),0)</f>
        <v>0</v>
      </c>
      <c r="AB83" s="393"/>
      <c r="AC83" s="393"/>
      <c r="AD83" s="393"/>
      <c r="AE83" s="393"/>
      <c r="AF83" s="400"/>
      <c r="AG83" s="400"/>
      <c r="AH83" s="400"/>
      <c r="AI83" s="73"/>
      <c r="AJ83" s="7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row>
    <row r="84" spans="2:75" s="1" customFormat="1" ht="24" customHeight="1" x14ac:dyDescent="0.15">
      <c r="B84" s="394">
        <v>3</v>
      </c>
      <c r="C84" s="394"/>
      <c r="D84" s="394"/>
      <c r="E84" s="394"/>
      <c r="F84" s="394"/>
      <c r="G84" s="394"/>
      <c r="H84" s="394"/>
      <c r="I84" s="395"/>
      <c r="J84" s="395"/>
      <c r="K84" s="395"/>
      <c r="L84" s="395"/>
      <c r="M84" s="395"/>
      <c r="N84" s="395"/>
      <c r="O84" s="395"/>
      <c r="P84" s="395"/>
      <c r="Q84" s="396"/>
      <c r="R84" s="397"/>
      <c r="S84" s="397"/>
      <c r="T84" s="397"/>
      <c r="U84" s="397"/>
      <c r="V84" s="398">
        <f>IFERROR(ROUND(M84*Q84,0),0)</f>
        <v>0</v>
      </c>
      <c r="W84" s="398"/>
      <c r="X84" s="398"/>
      <c r="Y84" s="398"/>
      <c r="Z84" s="398"/>
      <c r="AA84" s="393">
        <f>IFERROR(ROUND(I84/V84,0),0)</f>
        <v>0</v>
      </c>
      <c r="AB84" s="393"/>
      <c r="AC84" s="393"/>
      <c r="AD84" s="393"/>
      <c r="AE84" s="393"/>
      <c r="AF84" s="400"/>
      <c r="AG84" s="400"/>
      <c r="AH84" s="400"/>
      <c r="AI84" s="73"/>
      <c r="AJ84" s="7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row>
    <row r="85" spans="2:75" s="1" customFormat="1" ht="24" hidden="1" customHeight="1" x14ac:dyDescent="0.15">
      <c r="B85" s="394">
        <v>4</v>
      </c>
      <c r="C85" s="394"/>
      <c r="D85" s="394"/>
      <c r="E85" s="394"/>
      <c r="F85" s="394"/>
      <c r="G85" s="394"/>
      <c r="H85" s="394"/>
      <c r="I85" s="395"/>
      <c r="J85" s="395"/>
      <c r="K85" s="395"/>
      <c r="L85" s="395"/>
      <c r="M85" s="395"/>
      <c r="N85" s="395"/>
      <c r="O85" s="395"/>
      <c r="P85" s="395"/>
      <c r="Q85" s="396"/>
      <c r="R85" s="397"/>
      <c r="S85" s="397"/>
      <c r="T85" s="397"/>
      <c r="U85" s="397"/>
      <c r="V85" s="398"/>
      <c r="W85" s="398"/>
      <c r="X85" s="398"/>
      <c r="Y85" s="398"/>
      <c r="Z85" s="398"/>
      <c r="AA85" s="393"/>
      <c r="AB85" s="393"/>
      <c r="AC85" s="393"/>
      <c r="AD85" s="393"/>
      <c r="AE85" s="393"/>
      <c r="AF85" s="399"/>
      <c r="AG85" s="399"/>
      <c r="AH85" s="399"/>
      <c r="AI85" s="73"/>
      <c r="AJ85" s="7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row>
    <row r="86" spans="2:75" s="1" customFormat="1" ht="24" hidden="1" customHeight="1" x14ac:dyDescent="0.15">
      <c r="B86" s="394">
        <v>5</v>
      </c>
      <c r="C86" s="394"/>
      <c r="D86" s="394"/>
      <c r="E86" s="394"/>
      <c r="F86" s="394"/>
      <c r="G86" s="394"/>
      <c r="H86" s="394"/>
      <c r="I86" s="395"/>
      <c r="J86" s="395"/>
      <c r="K86" s="395"/>
      <c r="L86" s="395"/>
      <c r="M86" s="395"/>
      <c r="N86" s="395"/>
      <c r="O86" s="395"/>
      <c r="P86" s="395"/>
      <c r="Q86" s="396"/>
      <c r="R86" s="397"/>
      <c r="S86" s="397"/>
      <c r="T86" s="397"/>
      <c r="U86" s="397"/>
      <c r="V86" s="398"/>
      <c r="W86" s="398"/>
      <c r="X86" s="398"/>
      <c r="Y86" s="398"/>
      <c r="Z86" s="398"/>
      <c r="AA86" s="393"/>
      <c r="AB86" s="393"/>
      <c r="AC86" s="393"/>
      <c r="AD86" s="393"/>
      <c r="AE86" s="393"/>
      <c r="AF86" s="77"/>
      <c r="AG86" s="77"/>
      <c r="AH86" s="77"/>
      <c r="AI86" s="73"/>
      <c r="AJ86" s="7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row>
    <row r="87" spans="2:75" s="1" customFormat="1" ht="24" hidden="1" customHeight="1" x14ac:dyDescent="0.15">
      <c r="B87" s="394">
        <v>6</v>
      </c>
      <c r="C87" s="394"/>
      <c r="D87" s="394"/>
      <c r="E87" s="394"/>
      <c r="F87" s="394"/>
      <c r="G87" s="394"/>
      <c r="H87" s="394"/>
      <c r="I87" s="395"/>
      <c r="J87" s="395"/>
      <c r="K87" s="395"/>
      <c r="L87" s="395"/>
      <c r="M87" s="395"/>
      <c r="N87" s="395"/>
      <c r="O87" s="395"/>
      <c r="P87" s="395"/>
      <c r="Q87" s="396"/>
      <c r="R87" s="397"/>
      <c r="S87" s="397"/>
      <c r="T87" s="397"/>
      <c r="U87" s="397"/>
      <c r="V87" s="398"/>
      <c r="W87" s="398"/>
      <c r="X87" s="398"/>
      <c r="Y87" s="398"/>
      <c r="Z87" s="398"/>
      <c r="AA87" s="393"/>
      <c r="AB87" s="393"/>
      <c r="AC87" s="393"/>
      <c r="AD87" s="393"/>
      <c r="AE87" s="393"/>
      <c r="AF87" s="77"/>
      <c r="AG87" s="77"/>
      <c r="AH87" s="77"/>
      <c r="AI87" s="73"/>
      <c r="AJ87" s="7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row>
    <row r="88" spans="2:75" s="1" customFormat="1" ht="24" hidden="1" customHeight="1" x14ac:dyDescent="0.15">
      <c r="B88" s="394">
        <v>7</v>
      </c>
      <c r="C88" s="394"/>
      <c r="D88" s="394"/>
      <c r="E88" s="394"/>
      <c r="F88" s="394"/>
      <c r="G88" s="394"/>
      <c r="H88" s="394"/>
      <c r="I88" s="395"/>
      <c r="J88" s="395"/>
      <c r="K88" s="395"/>
      <c r="L88" s="395"/>
      <c r="M88" s="395"/>
      <c r="N88" s="395"/>
      <c r="O88" s="395"/>
      <c r="P88" s="395"/>
      <c r="Q88" s="396"/>
      <c r="R88" s="397"/>
      <c r="S88" s="397"/>
      <c r="T88" s="397"/>
      <c r="U88" s="397"/>
      <c r="V88" s="398"/>
      <c r="W88" s="398"/>
      <c r="X88" s="398"/>
      <c r="Y88" s="398"/>
      <c r="Z88" s="398"/>
      <c r="AA88" s="393"/>
      <c r="AB88" s="393"/>
      <c r="AC88" s="393"/>
      <c r="AD88" s="393"/>
      <c r="AE88" s="393"/>
      <c r="AF88" s="77"/>
      <c r="AG88" s="77"/>
      <c r="AH88" s="77"/>
      <c r="AI88" s="73"/>
      <c r="AJ88" s="7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row>
    <row r="89" spans="2:75" s="1" customFormat="1" ht="24" hidden="1" customHeight="1" x14ac:dyDescent="0.15">
      <c r="B89" s="394">
        <v>8</v>
      </c>
      <c r="C89" s="394"/>
      <c r="D89" s="394"/>
      <c r="E89" s="394"/>
      <c r="F89" s="394"/>
      <c r="G89" s="394"/>
      <c r="H89" s="394"/>
      <c r="I89" s="395"/>
      <c r="J89" s="395"/>
      <c r="K89" s="395"/>
      <c r="L89" s="395"/>
      <c r="M89" s="395"/>
      <c r="N89" s="395"/>
      <c r="O89" s="395"/>
      <c r="P89" s="395"/>
      <c r="Q89" s="396"/>
      <c r="R89" s="397"/>
      <c r="S89" s="397"/>
      <c r="T89" s="397"/>
      <c r="U89" s="397"/>
      <c r="V89" s="398"/>
      <c r="W89" s="398"/>
      <c r="X89" s="398"/>
      <c r="Y89" s="398"/>
      <c r="Z89" s="398"/>
      <c r="AA89" s="393"/>
      <c r="AB89" s="393"/>
      <c r="AC89" s="393"/>
      <c r="AD89" s="393"/>
      <c r="AE89" s="393"/>
      <c r="AF89" s="77"/>
      <c r="AG89" s="77"/>
      <c r="AH89" s="77"/>
      <c r="AI89" s="73"/>
      <c r="AJ89" s="7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row>
    <row r="90" spans="2:75" x14ac:dyDescent="0.15">
      <c r="B90" s="94" t="s">
        <v>221</v>
      </c>
    </row>
  </sheetData>
  <sheetProtection sheet="1" formatCells="0" formatColumns="0" formatRows="0"/>
  <mergeCells count="475">
    <mergeCell ref="A9:A10"/>
    <mergeCell ref="B9:F10"/>
    <mergeCell ref="G9:V10"/>
    <mergeCell ref="W9:AA10"/>
    <mergeCell ref="AB9:AK9"/>
    <mergeCell ref="AB10:AF10"/>
    <mergeCell ref="AG10:AK10"/>
    <mergeCell ref="A1:AK1"/>
    <mergeCell ref="A2:AK2"/>
    <mergeCell ref="A4:G4"/>
    <mergeCell ref="H4:AK4"/>
    <mergeCell ref="A5:G6"/>
    <mergeCell ref="H5:AK5"/>
    <mergeCell ref="H6:O6"/>
    <mergeCell ref="P6:AI6"/>
    <mergeCell ref="AJ6:AK6"/>
    <mergeCell ref="B12:F12"/>
    <mergeCell ref="G12:V12"/>
    <mergeCell ref="W12:AA12"/>
    <mergeCell ref="AB12:AF12"/>
    <mergeCell ref="AG12:AK12"/>
    <mergeCell ref="AN12:BQ12"/>
    <mergeCell ref="B11:F11"/>
    <mergeCell ref="G11:V11"/>
    <mergeCell ref="W11:AA11"/>
    <mergeCell ref="AB11:AF11"/>
    <mergeCell ref="AG11:AK11"/>
    <mergeCell ref="AN11:BQ11"/>
    <mergeCell ref="B14:F14"/>
    <mergeCell ref="G14:V14"/>
    <mergeCell ref="W14:AA14"/>
    <mergeCell ref="AB14:AF14"/>
    <mergeCell ref="AG14:AK14"/>
    <mergeCell ref="AN14:BQ14"/>
    <mergeCell ref="B13:F13"/>
    <mergeCell ref="G13:V13"/>
    <mergeCell ref="W13:AA13"/>
    <mergeCell ref="AB13:AF13"/>
    <mergeCell ref="AG13:AK13"/>
    <mergeCell ref="AN13:BQ13"/>
    <mergeCell ref="B16:F16"/>
    <mergeCell ref="G16:V16"/>
    <mergeCell ref="W16:AA16"/>
    <mergeCell ref="AB16:AF16"/>
    <mergeCell ref="AG16:AK16"/>
    <mergeCell ref="AN16:BQ16"/>
    <mergeCell ref="B15:F15"/>
    <mergeCell ref="G15:V15"/>
    <mergeCell ref="W15:AA15"/>
    <mergeCell ref="AB15:AF15"/>
    <mergeCell ref="AG15:AK15"/>
    <mergeCell ref="AN15:BQ15"/>
    <mergeCell ref="B18:F18"/>
    <mergeCell ref="G18:V18"/>
    <mergeCell ref="W18:AA18"/>
    <mergeCell ref="AB18:AF18"/>
    <mergeCell ref="AG18:AK18"/>
    <mergeCell ref="AN18:BQ18"/>
    <mergeCell ref="B17:F17"/>
    <mergeCell ref="G17:V17"/>
    <mergeCell ref="W17:AA17"/>
    <mergeCell ref="AB17:AF17"/>
    <mergeCell ref="AG17:AK17"/>
    <mergeCell ref="AN17:BQ17"/>
    <mergeCell ref="B20:F20"/>
    <mergeCell ref="G20:V20"/>
    <mergeCell ref="W20:AA20"/>
    <mergeCell ref="AB20:AF20"/>
    <mergeCell ref="AG20:AK20"/>
    <mergeCell ref="AN20:BQ20"/>
    <mergeCell ref="B19:F19"/>
    <mergeCell ref="G19:V19"/>
    <mergeCell ref="W19:AA19"/>
    <mergeCell ref="AB19:AF19"/>
    <mergeCell ref="AG19:AK19"/>
    <mergeCell ref="AN19:BQ19"/>
    <mergeCell ref="B22:F22"/>
    <mergeCell ref="G22:V22"/>
    <mergeCell ref="W22:AA22"/>
    <mergeCell ref="AB22:AF22"/>
    <mergeCell ref="AG22:AK22"/>
    <mergeCell ref="AN22:BQ22"/>
    <mergeCell ref="B21:F21"/>
    <mergeCell ref="G21:V21"/>
    <mergeCell ref="W21:AA21"/>
    <mergeCell ref="AB21:AF21"/>
    <mergeCell ref="AG21:AK21"/>
    <mergeCell ref="AN21:BQ21"/>
    <mergeCell ref="B24:F24"/>
    <mergeCell ref="G24:V24"/>
    <mergeCell ref="W24:AA24"/>
    <mergeCell ref="AB24:AF24"/>
    <mergeCell ref="AG24:AK24"/>
    <mergeCell ref="AN24:BQ24"/>
    <mergeCell ref="B23:F23"/>
    <mergeCell ref="G23:V23"/>
    <mergeCell ref="W23:AA23"/>
    <mergeCell ref="AB23:AF23"/>
    <mergeCell ref="AG23:AK23"/>
    <mergeCell ref="AN23:BQ23"/>
    <mergeCell ref="B26:F26"/>
    <mergeCell ref="G26:V26"/>
    <mergeCell ref="W26:AA26"/>
    <mergeCell ref="AB26:AF26"/>
    <mergeCell ref="AG26:AK26"/>
    <mergeCell ref="AN26:BQ26"/>
    <mergeCell ref="B25:F25"/>
    <mergeCell ref="G25:V25"/>
    <mergeCell ref="W25:AA25"/>
    <mergeCell ref="AB25:AF25"/>
    <mergeCell ref="AG25:AK25"/>
    <mergeCell ref="AN25:BQ25"/>
    <mergeCell ref="B28:F28"/>
    <mergeCell ref="G28:V28"/>
    <mergeCell ref="W28:AA28"/>
    <mergeCell ref="AB28:AF28"/>
    <mergeCell ref="AG28:AK28"/>
    <mergeCell ref="AN28:BQ28"/>
    <mergeCell ref="B27:F27"/>
    <mergeCell ref="G27:V27"/>
    <mergeCell ref="W27:AA27"/>
    <mergeCell ref="AB27:AF27"/>
    <mergeCell ref="AG27:AK27"/>
    <mergeCell ref="AN27:BQ27"/>
    <mergeCell ref="B30:F30"/>
    <mergeCell ref="G30:V30"/>
    <mergeCell ref="W30:AA30"/>
    <mergeCell ref="AB30:AF30"/>
    <mergeCell ref="AG30:AK30"/>
    <mergeCell ref="AN30:BQ30"/>
    <mergeCell ref="B29:F29"/>
    <mergeCell ref="G29:V29"/>
    <mergeCell ref="W29:AA29"/>
    <mergeCell ref="AB29:AF29"/>
    <mergeCell ref="AG29:AK29"/>
    <mergeCell ref="AN29:BQ29"/>
    <mergeCell ref="B31:F31"/>
    <mergeCell ref="G31:V31"/>
    <mergeCell ref="W31:AA31"/>
    <mergeCell ref="AB31:AF31"/>
    <mergeCell ref="AG31:AK31"/>
    <mergeCell ref="B32:F32"/>
    <mergeCell ref="G32:V32"/>
    <mergeCell ref="W32:AA32"/>
    <mergeCell ref="AB32:AF32"/>
    <mergeCell ref="AG32:AK32"/>
    <mergeCell ref="B33:F33"/>
    <mergeCell ref="G33:V33"/>
    <mergeCell ref="W33:AA33"/>
    <mergeCell ref="AB33:AF33"/>
    <mergeCell ref="AG33:AK33"/>
    <mergeCell ref="B34:F34"/>
    <mergeCell ref="G34:V34"/>
    <mergeCell ref="W34:AA34"/>
    <mergeCell ref="AB34:AF34"/>
    <mergeCell ref="AG34:AK34"/>
    <mergeCell ref="B35:F35"/>
    <mergeCell ref="G35:V35"/>
    <mergeCell ref="W35:AA35"/>
    <mergeCell ref="AB35:AF35"/>
    <mergeCell ref="AG35:AK35"/>
    <mergeCell ref="B36:F36"/>
    <mergeCell ref="G36:V36"/>
    <mergeCell ref="W36:AA36"/>
    <mergeCell ref="AB36:AF36"/>
    <mergeCell ref="AG36:AK36"/>
    <mergeCell ref="B37:F37"/>
    <mergeCell ref="G37:V37"/>
    <mergeCell ref="W37:AA37"/>
    <mergeCell ref="AB37:AF37"/>
    <mergeCell ref="AG37:AK37"/>
    <mergeCell ref="B38:F38"/>
    <mergeCell ref="G38:V38"/>
    <mergeCell ref="W38:AA38"/>
    <mergeCell ref="AB38:AF38"/>
    <mergeCell ref="AG38:AK38"/>
    <mergeCell ref="B39:F39"/>
    <mergeCell ref="G39:V39"/>
    <mergeCell ref="W39:AA39"/>
    <mergeCell ref="AB39:AF39"/>
    <mergeCell ref="AG39:AK39"/>
    <mergeCell ref="B40:F40"/>
    <mergeCell ref="G40:V40"/>
    <mergeCell ref="W40:AA40"/>
    <mergeCell ref="AB40:AF40"/>
    <mergeCell ref="AG40:AK40"/>
    <mergeCell ref="B41:F41"/>
    <mergeCell ref="G41:V41"/>
    <mergeCell ref="W41:AA41"/>
    <mergeCell ref="AB41:AF41"/>
    <mergeCell ref="AG41:AK41"/>
    <mergeCell ref="B42:F42"/>
    <mergeCell ref="G42:V42"/>
    <mergeCell ref="W42:AA42"/>
    <mergeCell ref="AB42:AF42"/>
    <mergeCell ref="AG42:AK42"/>
    <mergeCell ref="B43:F43"/>
    <mergeCell ref="G43:V43"/>
    <mergeCell ref="W43:AA43"/>
    <mergeCell ref="AB43:AF43"/>
    <mergeCell ref="AG43:AK43"/>
    <mergeCell ref="B44:F44"/>
    <mergeCell ref="G44:V44"/>
    <mergeCell ref="W44:AA44"/>
    <mergeCell ref="AB44:AF44"/>
    <mergeCell ref="AG44:AK44"/>
    <mergeCell ref="B45:F45"/>
    <mergeCell ref="G45:V45"/>
    <mergeCell ref="W45:AA45"/>
    <mergeCell ref="AB45:AF45"/>
    <mergeCell ref="AG45:AK45"/>
    <mergeCell ref="B46:F46"/>
    <mergeCell ref="G46:V46"/>
    <mergeCell ref="W46:AA46"/>
    <mergeCell ref="AB46:AF46"/>
    <mergeCell ref="AG46:AK46"/>
    <mergeCell ref="B47:F47"/>
    <mergeCell ref="G47:V47"/>
    <mergeCell ref="W47:AA47"/>
    <mergeCell ref="AB47:AF47"/>
    <mergeCell ref="AG47:AK47"/>
    <mergeCell ref="B48:F48"/>
    <mergeCell ref="G48:V48"/>
    <mergeCell ref="W48:AA48"/>
    <mergeCell ref="AB48:AF48"/>
    <mergeCell ref="AG48:AK48"/>
    <mergeCell ref="B51:F51"/>
    <mergeCell ref="G51:V51"/>
    <mergeCell ref="W51:AA51"/>
    <mergeCell ref="AB51:AF51"/>
    <mergeCell ref="AG51:AK51"/>
    <mergeCell ref="AN51:BQ51"/>
    <mergeCell ref="B49:F49"/>
    <mergeCell ref="G49:V49"/>
    <mergeCell ref="W49:AA49"/>
    <mergeCell ref="AB49:AF49"/>
    <mergeCell ref="AG49:AK49"/>
    <mergeCell ref="B50:F50"/>
    <mergeCell ref="G50:V50"/>
    <mergeCell ref="W50:AA50"/>
    <mergeCell ref="AB50:AF50"/>
    <mergeCell ref="AG50:AK50"/>
    <mergeCell ref="B53:F53"/>
    <mergeCell ref="G53:V53"/>
    <mergeCell ref="W53:AA53"/>
    <mergeCell ref="AB53:AF53"/>
    <mergeCell ref="AG53:AK53"/>
    <mergeCell ref="AN53:BQ53"/>
    <mergeCell ref="B52:F52"/>
    <mergeCell ref="G52:V52"/>
    <mergeCell ref="W52:AA52"/>
    <mergeCell ref="AB52:AF52"/>
    <mergeCell ref="AG52:AK52"/>
    <mergeCell ref="AN52:BQ52"/>
    <mergeCell ref="B55:F55"/>
    <mergeCell ref="G55:V55"/>
    <mergeCell ref="W55:AA55"/>
    <mergeCell ref="AB55:AF55"/>
    <mergeCell ref="AG55:AK55"/>
    <mergeCell ref="AN55:BQ55"/>
    <mergeCell ref="B54:F54"/>
    <mergeCell ref="G54:V54"/>
    <mergeCell ref="W54:AA54"/>
    <mergeCell ref="AB54:AF54"/>
    <mergeCell ref="AG54:AK54"/>
    <mergeCell ref="AN54:BQ54"/>
    <mergeCell ref="B57:F57"/>
    <mergeCell ref="G57:V57"/>
    <mergeCell ref="W57:AA57"/>
    <mergeCell ref="AB57:AF57"/>
    <mergeCell ref="AG57:AK57"/>
    <mergeCell ref="AN57:BQ57"/>
    <mergeCell ref="B56:F56"/>
    <mergeCell ref="G56:V56"/>
    <mergeCell ref="W56:AA56"/>
    <mergeCell ref="AB56:AF56"/>
    <mergeCell ref="AG56:AK56"/>
    <mergeCell ref="AN56:BQ56"/>
    <mergeCell ref="B59:F59"/>
    <mergeCell ref="G59:V59"/>
    <mergeCell ref="W59:AA59"/>
    <mergeCell ref="AB59:AF59"/>
    <mergeCell ref="AG59:AK59"/>
    <mergeCell ref="AN59:BQ59"/>
    <mergeCell ref="B58:F58"/>
    <mergeCell ref="G58:V58"/>
    <mergeCell ref="W58:AA58"/>
    <mergeCell ref="AB58:AF58"/>
    <mergeCell ref="AG58:AK58"/>
    <mergeCell ref="AN58:BQ58"/>
    <mergeCell ref="B61:F61"/>
    <mergeCell ref="G61:V61"/>
    <mergeCell ref="W61:AA61"/>
    <mergeCell ref="AB61:AF61"/>
    <mergeCell ref="AG61:AK61"/>
    <mergeCell ref="AN61:BQ61"/>
    <mergeCell ref="B60:F60"/>
    <mergeCell ref="G60:V60"/>
    <mergeCell ref="W60:AA60"/>
    <mergeCell ref="AB60:AF60"/>
    <mergeCell ref="AG60:AK60"/>
    <mergeCell ref="AN60:BQ60"/>
    <mergeCell ref="B63:F63"/>
    <mergeCell ref="G63:V63"/>
    <mergeCell ref="W63:AA63"/>
    <mergeCell ref="AB63:AF63"/>
    <mergeCell ref="AG63:AK63"/>
    <mergeCell ref="AN63:BQ63"/>
    <mergeCell ref="B62:F62"/>
    <mergeCell ref="G62:V62"/>
    <mergeCell ref="W62:AA62"/>
    <mergeCell ref="AB62:AF62"/>
    <mergeCell ref="AG62:AK62"/>
    <mergeCell ref="AN62:BQ62"/>
    <mergeCell ref="B65:F65"/>
    <mergeCell ref="G65:V65"/>
    <mergeCell ref="W65:AA65"/>
    <mergeCell ref="AB65:AF65"/>
    <mergeCell ref="AG65:AK65"/>
    <mergeCell ref="AN65:BQ65"/>
    <mergeCell ref="B64:F64"/>
    <mergeCell ref="G64:V64"/>
    <mergeCell ref="W64:AA64"/>
    <mergeCell ref="AB64:AF64"/>
    <mergeCell ref="AG64:AK64"/>
    <mergeCell ref="AN64:BQ64"/>
    <mergeCell ref="B67:F67"/>
    <mergeCell ref="G67:V67"/>
    <mergeCell ref="W67:AA67"/>
    <mergeCell ref="AB67:AF67"/>
    <mergeCell ref="AG67:AK67"/>
    <mergeCell ref="AN67:BQ67"/>
    <mergeCell ref="B66:F66"/>
    <mergeCell ref="G66:V66"/>
    <mergeCell ref="W66:AA66"/>
    <mergeCell ref="AB66:AF66"/>
    <mergeCell ref="AG66:AK66"/>
    <mergeCell ref="AN66:BQ66"/>
    <mergeCell ref="B69:F69"/>
    <mergeCell ref="G69:V69"/>
    <mergeCell ref="W69:AA69"/>
    <mergeCell ref="AB69:AF69"/>
    <mergeCell ref="AG69:AK69"/>
    <mergeCell ref="AN69:BQ69"/>
    <mergeCell ref="B68:F68"/>
    <mergeCell ref="G68:V68"/>
    <mergeCell ref="W68:AA68"/>
    <mergeCell ref="AB68:AF68"/>
    <mergeCell ref="AG68:AK68"/>
    <mergeCell ref="AN68:BQ68"/>
    <mergeCell ref="A71:F71"/>
    <mergeCell ref="G71:V71"/>
    <mergeCell ref="W71:AA71"/>
    <mergeCell ref="AB71:AF71"/>
    <mergeCell ref="AG71:AK71"/>
    <mergeCell ref="AN71:BW71"/>
    <mergeCell ref="B70:F70"/>
    <mergeCell ref="G70:V70"/>
    <mergeCell ref="W70:AA70"/>
    <mergeCell ref="AB70:AF70"/>
    <mergeCell ref="AG70:AK70"/>
    <mergeCell ref="AN70:BQ70"/>
    <mergeCell ref="AF73:AJ73"/>
    <mergeCell ref="B74:F74"/>
    <mergeCell ref="G74:K74"/>
    <mergeCell ref="L74:P74"/>
    <mergeCell ref="Q74:U74"/>
    <mergeCell ref="V74:Z74"/>
    <mergeCell ref="AA74:AE74"/>
    <mergeCell ref="AF74:AJ74"/>
    <mergeCell ref="B73:F73"/>
    <mergeCell ref="G73:K73"/>
    <mergeCell ref="L73:P73"/>
    <mergeCell ref="Q73:U73"/>
    <mergeCell ref="V73:Z73"/>
    <mergeCell ref="AA73:AE73"/>
    <mergeCell ref="AF75:AJ75"/>
    <mergeCell ref="B76:F76"/>
    <mergeCell ref="G76:K76"/>
    <mergeCell ref="L76:P76"/>
    <mergeCell ref="Q76:U76"/>
    <mergeCell ref="V76:Z76"/>
    <mergeCell ref="AA76:AE76"/>
    <mergeCell ref="AF76:AJ76"/>
    <mergeCell ref="B75:F75"/>
    <mergeCell ref="G75:K75"/>
    <mergeCell ref="L75:P75"/>
    <mergeCell ref="Q75:U75"/>
    <mergeCell ref="V75:Z75"/>
    <mergeCell ref="AA75:AE75"/>
    <mergeCell ref="AF77:AJ77"/>
    <mergeCell ref="B78:F78"/>
    <mergeCell ref="G78:K78"/>
    <mergeCell ref="L78:P78"/>
    <mergeCell ref="Q78:U78"/>
    <mergeCell ref="V78:Z78"/>
    <mergeCell ref="AA78:AE78"/>
    <mergeCell ref="AF78:AJ78"/>
    <mergeCell ref="B77:F77"/>
    <mergeCell ref="G77:K77"/>
    <mergeCell ref="L77:P77"/>
    <mergeCell ref="Q77:U77"/>
    <mergeCell ref="V77:Z77"/>
    <mergeCell ref="AA77:AE77"/>
    <mergeCell ref="B80:V80"/>
    <mergeCell ref="AA80:AE80"/>
    <mergeCell ref="B81:C81"/>
    <mergeCell ref="D81:H81"/>
    <mergeCell ref="I81:L81"/>
    <mergeCell ref="M81:P81"/>
    <mergeCell ref="Q81:U81"/>
    <mergeCell ref="V81:Z81"/>
    <mergeCell ref="AA81:AE81"/>
    <mergeCell ref="AF81:AH81"/>
    <mergeCell ref="AN81:BW81"/>
    <mergeCell ref="B82:C82"/>
    <mergeCell ref="D82:H82"/>
    <mergeCell ref="I82:L82"/>
    <mergeCell ref="M82:P82"/>
    <mergeCell ref="Q82:U82"/>
    <mergeCell ref="V82:Z82"/>
    <mergeCell ref="AA82:AE82"/>
    <mergeCell ref="AF82:AH82"/>
    <mergeCell ref="AA83:AE83"/>
    <mergeCell ref="AF83:AH83"/>
    <mergeCell ref="B84:C84"/>
    <mergeCell ref="D84:H84"/>
    <mergeCell ref="I84:L84"/>
    <mergeCell ref="M84:P84"/>
    <mergeCell ref="Q84:U84"/>
    <mergeCell ref="V84:Z84"/>
    <mergeCell ref="AA84:AE84"/>
    <mergeCell ref="AF84:AH84"/>
    <mergeCell ref="B83:C83"/>
    <mergeCell ref="D83:H83"/>
    <mergeCell ref="I83:L83"/>
    <mergeCell ref="M83:P83"/>
    <mergeCell ref="Q83:U83"/>
    <mergeCell ref="V83:Z83"/>
    <mergeCell ref="AA85:AE85"/>
    <mergeCell ref="AF85:AH85"/>
    <mergeCell ref="B86:C86"/>
    <mergeCell ref="D86:H86"/>
    <mergeCell ref="I86:L86"/>
    <mergeCell ref="M86:P86"/>
    <mergeCell ref="Q86:U86"/>
    <mergeCell ref="V86:Z86"/>
    <mergeCell ref="AA86:AE86"/>
    <mergeCell ref="B85:C85"/>
    <mergeCell ref="D85:H85"/>
    <mergeCell ref="I85:L85"/>
    <mergeCell ref="M85:P85"/>
    <mergeCell ref="Q85:U85"/>
    <mergeCell ref="V85:Z85"/>
    <mergeCell ref="AA89:AE89"/>
    <mergeCell ref="B89:C89"/>
    <mergeCell ref="D89:H89"/>
    <mergeCell ref="I89:L89"/>
    <mergeCell ref="M89:P89"/>
    <mergeCell ref="Q89:U89"/>
    <mergeCell ref="V89:Z89"/>
    <mergeCell ref="AA87:AE87"/>
    <mergeCell ref="B88:C88"/>
    <mergeCell ref="D88:H88"/>
    <mergeCell ref="I88:L88"/>
    <mergeCell ref="M88:P88"/>
    <mergeCell ref="Q88:U88"/>
    <mergeCell ref="V88:Z88"/>
    <mergeCell ref="AA88:AE88"/>
    <mergeCell ref="B87:C87"/>
    <mergeCell ref="D87:H87"/>
    <mergeCell ref="I87:L87"/>
    <mergeCell ref="M87:P87"/>
    <mergeCell ref="Q87:U87"/>
    <mergeCell ref="V87:Z87"/>
  </mergeCells>
  <phoneticPr fontId="3"/>
  <conditionalFormatting sqref="AN11:BQ11 AN14:BQ70">
    <cfRule type="expression" dxfId="72" priority="8">
      <formula>AN11&lt;&gt;""</formula>
    </cfRule>
  </conditionalFormatting>
  <conditionalFormatting sqref="AL78:BL78">
    <cfRule type="expression" dxfId="71" priority="7">
      <formula>AL78&lt;&gt;""</formula>
    </cfRule>
  </conditionalFormatting>
  <conditionalFormatting sqref="AN12:BQ12">
    <cfRule type="expression" dxfId="70" priority="6">
      <formula>AN12&lt;&gt;""</formula>
    </cfRule>
  </conditionalFormatting>
  <conditionalFormatting sqref="BR13:BS13">
    <cfRule type="expression" dxfId="69" priority="5">
      <formula>BR13&lt;&gt;""</formula>
    </cfRule>
  </conditionalFormatting>
  <conditionalFormatting sqref="AN13:BQ13">
    <cfRule type="expression" dxfId="68" priority="4">
      <formula>AN13&lt;&gt;""</formula>
    </cfRule>
  </conditionalFormatting>
  <conditionalFormatting sqref="AN81">
    <cfRule type="expression" dxfId="67" priority="2">
      <formula>AN81&lt;&gt;""</formula>
    </cfRule>
  </conditionalFormatting>
  <conditionalFormatting sqref="AN71">
    <cfRule type="expression" dxfId="66" priority="1">
      <formula>AN71&lt;&gt;""</formula>
    </cfRule>
  </conditionalFormatting>
  <conditionalFormatting sqref="AK80:BT80">
    <cfRule type="expression" dxfId="65" priority="3">
      <formula>#REF!&lt;&gt;""</formula>
    </cfRule>
  </conditionalFormatting>
  <conditionalFormatting sqref="AK82:BT89 AK81:AM81">
    <cfRule type="expression" dxfId="64" priority="9">
      <formula>#REF!&lt;&gt;""</formula>
    </cfRule>
  </conditionalFormatting>
  <dataValidations count="4">
    <dataValidation allowBlank="1" showInputMessage="1" showErrorMessage="1" promptTitle="１、２" prompt="個票の対応する欄の情報を引用しています。シートのコピー等を行って正しい情報が反映されていない場合は、個票側の入力内容を修正してください。_x000a_" sqref="H4:AK5 P6:AI6"/>
    <dataValidation type="list" errorStyle="information" allowBlank="1" showInputMessage="1" showErrorMessage="1" errorTitle="経費区分" error="正しく入力されているか確認してください。" promptTitle="経費区分" prompt="リストから該当するものを選択" sqref="B11:F70">
      <formula1>経費区分</formula1>
    </dataValidation>
    <dataValidation imeMode="off" allowBlank="1" showInputMessage="1" showErrorMessage="1" sqref="W11:AK70"/>
    <dataValidation allowBlank="1" showInputMessage="1" showErrorMessage="1" promptTitle="１～３" prompt="個票の対応する欄の情報を引用しています。シートのコピー等を行って正しい情報が反映されていない場合は、個票側の入力内容を修正してください。_x000a_" sqref="AJ6"/>
  </dataValidations>
  <pageMargins left="0.70866141732283472" right="0.70866141732283472" top="0.39370078740157483" bottom="0.39370078740157483" header="0.31496062992125984" footer="0.31496062992125984"/>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152"/>
  <sheetViews>
    <sheetView view="pageBreakPreview" zoomScale="85" zoomScaleNormal="85" zoomScaleSheetLayoutView="85" workbookViewId="0">
      <selection sqref="A1:I1"/>
    </sheetView>
  </sheetViews>
  <sheetFormatPr defaultColWidth="9.140625" defaultRowHeight="13.5" x14ac:dyDescent="0.15"/>
  <cols>
    <col min="1" max="22" width="3.28515625" style="96" customWidth="1"/>
    <col min="23" max="24" width="3.28515625" style="97" customWidth="1"/>
    <col min="25" max="25" width="3.28515625" style="97" hidden="1" customWidth="1"/>
    <col min="26" max="26" width="3.28515625" style="97" customWidth="1"/>
    <col min="27" max="35" width="3.28515625" style="96" customWidth="1"/>
    <col min="36" max="37" width="3.28515625" style="96" hidden="1" customWidth="1"/>
    <col min="38" max="46" width="3.28515625" style="96" customWidth="1"/>
    <col min="47" max="47" width="17.5703125" style="96" customWidth="1"/>
    <col min="48" max="49" width="3.28515625" style="96" customWidth="1"/>
    <col min="50" max="85" width="2.7109375" style="96" customWidth="1"/>
    <col min="86" max="16384" width="9.140625" style="96"/>
  </cols>
  <sheetData>
    <row r="1" spans="1:85" ht="29.25" customHeight="1" x14ac:dyDescent="0.15">
      <c r="A1" s="95"/>
      <c r="B1" s="95" t="s">
        <v>228</v>
      </c>
      <c r="C1" s="95"/>
      <c r="D1" s="95"/>
      <c r="E1" s="95"/>
      <c r="F1" s="95"/>
      <c r="G1" s="95"/>
      <c r="H1" s="95"/>
    </row>
    <row r="2" spans="1:85" ht="29.25" customHeight="1" x14ac:dyDescent="0.15">
      <c r="A2" s="512" t="s">
        <v>229</v>
      </c>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2"/>
      <c r="AU2" s="512"/>
    </row>
    <row r="3" spans="1:85" ht="29.25" customHeight="1" thickBot="1" x14ac:dyDescent="0.2">
      <c r="C3" s="98"/>
      <c r="D3" s="98"/>
      <c r="E3" s="98"/>
      <c r="F3" s="99"/>
      <c r="G3" s="99"/>
      <c r="H3" s="100"/>
      <c r="AB3" s="98"/>
      <c r="AC3" s="98"/>
      <c r="AD3" s="98"/>
      <c r="AE3" s="98"/>
      <c r="AF3" s="98"/>
      <c r="AG3" s="99"/>
      <c r="AH3" s="101"/>
      <c r="AI3" s="101"/>
      <c r="AJ3" s="101"/>
      <c r="AK3" s="101"/>
      <c r="AL3" s="101"/>
      <c r="AM3" s="102"/>
      <c r="AN3" s="102"/>
      <c r="AO3" s="103"/>
      <c r="AP3" s="103" t="s">
        <v>230</v>
      </c>
      <c r="AQ3" s="513"/>
      <c r="AR3" s="514"/>
      <c r="AS3" s="514"/>
      <c r="AT3" s="514"/>
      <c r="AU3" s="514"/>
    </row>
    <row r="4" spans="1:85" ht="45.75" customHeight="1" x14ac:dyDescent="0.15">
      <c r="B4" s="515" t="s">
        <v>231</v>
      </c>
      <c r="C4" s="516"/>
      <c r="D4" s="516"/>
      <c r="E4" s="516"/>
      <c r="F4" s="516"/>
      <c r="G4" s="516"/>
      <c r="H4" s="516"/>
      <c r="I4" s="516"/>
      <c r="J4" s="516"/>
      <c r="K4" s="516"/>
      <c r="L4" s="516"/>
      <c r="M4" s="516"/>
      <c r="N4" s="516"/>
      <c r="O4" s="516"/>
      <c r="P4" s="516"/>
      <c r="Q4" s="516"/>
      <c r="R4" s="517">
        <f>AA100</f>
        <v>0</v>
      </c>
      <c r="S4" s="517"/>
      <c r="T4" s="517"/>
      <c r="U4" s="517"/>
      <c r="V4" s="517"/>
      <c r="W4" s="517"/>
      <c r="X4" s="518"/>
      <c r="Y4" s="104"/>
      <c r="AB4" s="98"/>
      <c r="AC4" s="98"/>
      <c r="AD4" s="98"/>
      <c r="AE4" s="98"/>
      <c r="AF4" s="98"/>
      <c r="AG4" s="99"/>
      <c r="AH4" s="101"/>
      <c r="AI4" s="101"/>
      <c r="AJ4" s="101"/>
      <c r="AK4" s="101"/>
      <c r="AL4" s="101"/>
      <c r="AM4" s="101"/>
      <c r="AN4" s="101"/>
      <c r="AO4" s="99"/>
      <c r="AP4" s="99"/>
      <c r="AQ4" s="105"/>
      <c r="AR4" s="100"/>
      <c r="AS4" s="100"/>
      <c r="AT4" s="100"/>
      <c r="AU4" s="100"/>
    </row>
    <row r="5" spans="1:85" ht="24.95" customHeight="1" thickBot="1" x14ac:dyDescent="0.2">
      <c r="B5" s="519" t="s">
        <v>232</v>
      </c>
      <c r="C5" s="520"/>
      <c r="D5" s="520"/>
      <c r="E5" s="520"/>
      <c r="F5" s="520"/>
      <c r="G5" s="520"/>
      <c r="H5" s="520"/>
      <c r="I5" s="520"/>
      <c r="J5" s="520"/>
      <c r="K5" s="520"/>
      <c r="L5" s="520"/>
      <c r="M5" s="520"/>
      <c r="N5" s="520"/>
      <c r="O5" s="520"/>
      <c r="P5" s="520"/>
      <c r="Q5" s="520"/>
      <c r="R5" s="521">
        <f>AA111</f>
        <v>0</v>
      </c>
      <c r="S5" s="521"/>
      <c r="T5" s="521"/>
      <c r="U5" s="521"/>
      <c r="V5" s="521"/>
      <c r="W5" s="521"/>
      <c r="X5" s="522"/>
      <c r="Y5" s="104"/>
      <c r="AB5" s="98"/>
      <c r="AC5" s="98"/>
      <c r="AD5" s="98"/>
      <c r="AE5" s="98"/>
      <c r="AF5" s="98"/>
      <c r="AG5" s="99"/>
      <c r="AH5" s="101"/>
      <c r="AI5" s="101"/>
      <c r="AJ5" s="101"/>
      <c r="AK5" s="101"/>
      <c r="AL5" s="101"/>
      <c r="AM5" s="101"/>
      <c r="AN5" s="101"/>
      <c r="AO5" s="99"/>
      <c r="AP5" s="99"/>
      <c r="AQ5" s="105"/>
      <c r="AR5" s="100"/>
      <c r="AS5" s="100"/>
      <c r="AT5" s="100"/>
      <c r="AU5" s="100"/>
    </row>
    <row r="6" spans="1:85" ht="24.95" customHeight="1" thickBot="1" x14ac:dyDescent="0.2">
      <c r="B6" s="499" t="s">
        <v>233</v>
      </c>
      <c r="C6" s="500"/>
      <c r="D6" s="500"/>
      <c r="E6" s="500"/>
      <c r="F6" s="500"/>
      <c r="G6" s="500"/>
      <c r="H6" s="500"/>
      <c r="I6" s="500"/>
      <c r="J6" s="500"/>
      <c r="K6" s="500"/>
      <c r="L6" s="500"/>
      <c r="M6" s="500"/>
      <c r="N6" s="500"/>
      <c r="O6" s="500"/>
      <c r="P6" s="500"/>
      <c r="Q6" s="500"/>
      <c r="R6" s="501">
        <f>R4-R5</f>
        <v>0</v>
      </c>
      <c r="S6" s="501"/>
      <c r="T6" s="501"/>
      <c r="U6" s="501"/>
      <c r="V6" s="501"/>
      <c r="W6" s="501"/>
      <c r="X6" s="502"/>
      <c r="Y6" s="106"/>
      <c r="AB6" s="98"/>
      <c r="AC6" s="98"/>
      <c r="AD6" s="98"/>
      <c r="AE6" s="98"/>
      <c r="AF6" s="98"/>
      <c r="AG6" s="99"/>
      <c r="AH6" s="101"/>
      <c r="AI6" s="101"/>
      <c r="AJ6" s="101"/>
      <c r="AK6" s="101"/>
      <c r="AL6" s="101"/>
      <c r="AM6" s="101"/>
      <c r="AN6" s="101"/>
      <c r="AO6" s="99"/>
      <c r="AP6" s="99"/>
      <c r="AQ6" s="105"/>
      <c r="AR6" s="100"/>
      <c r="AS6" s="100"/>
      <c r="AT6" s="100"/>
      <c r="AU6" s="100"/>
    </row>
    <row r="7" spans="1:85" ht="11.25" customHeight="1" x14ac:dyDescent="0.15">
      <c r="C7" s="98"/>
      <c r="D7" s="98"/>
      <c r="E7" s="98"/>
      <c r="F7" s="99"/>
      <c r="G7" s="99"/>
      <c r="H7" s="100"/>
      <c r="AB7" s="98"/>
      <c r="AC7" s="98"/>
      <c r="AD7" s="98"/>
      <c r="AE7" s="98"/>
      <c r="AF7" s="98"/>
      <c r="AG7" s="99"/>
      <c r="AH7" s="101"/>
      <c r="AI7" s="101"/>
      <c r="AJ7" s="101"/>
      <c r="AK7" s="101"/>
      <c r="AL7" s="101"/>
      <c r="AM7" s="101"/>
      <c r="AN7" s="101"/>
      <c r="AO7" s="99"/>
      <c r="AP7" s="99"/>
      <c r="AQ7" s="105"/>
      <c r="AR7" s="100"/>
      <c r="AS7" s="100"/>
      <c r="AT7" s="100"/>
      <c r="AU7" s="100"/>
    </row>
    <row r="8" spans="1:85" ht="23.25" customHeight="1" thickBot="1" x14ac:dyDescent="0.2">
      <c r="A8" s="107"/>
      <c r="B8" s="108"/>
      <c r="C8" s="107" t="s">
        <v>234</v>
      </c>
      <c r="D8" s="108"/>
      <c r="E8" s="108"/>
      <c r="F8" s="108"/>
      <c r="G8" s="108"/>
      <c r="H8" s="108"/>
    </row>
    <row r="9" spans="1:85" ht="39" customHeight="1" thickBot="1" x14ac:dyDescent="0.2">
      <c r="B9" s="97"/>
      <c r="C9" s="503"/>
      <c r="D9" s="504"/>
      <c r="E9" s="505"/>
      <c r="F9" s="506" t="s">
        <v>235</v>
      </c>
      <c r="G9" s="507"/>
      <c r="H9" s="507"/>
      <c r="I9" s="507"/>
      <c r="J9" s="507"/>
      <c r="K9" s="507"/>
      <c r="L9" s="507"/>
      <c r="M9" s="507"/>
      <c r="N9" s="507"/>
      <c r="O9" s="507"/>
      <c r="P9" s="507"/>
      <c r="Q9" s="507"/>
      <c r="R9" s="507"/>
      <c r="S9" s="507"/>
      <c r="T9" s="507"/>
      <c r="U9" s="507"/>
      <c r="V9" s="508"/>
      <c r="W9" s="508" t="s">
        <v>190</v>
      </c>
      <c r="X9" s="504"/>
      <c r="Y9" s="504"/>
      <c r="Z9" s="506"/>
      <c r="AA9" s="509" t="s">
        <v>236</v>
      </c>
      <c r="AB9" s="510"/>
      <c r="AC9" s="510"/>
      <c r="AD9" s="511"/>
      <c r="AE9" s="509" t="s">
        <v>237</v>
      </c>
      <c r="AF9" s="510"/>
      <c r="AG9" s="510"/>
      <c r="AH9" s="523"/>
      <c r="AI9" s="524" t="s">
        <v>238</v>
      </c>
      <c r="AJ9" s="525"/>
      <c r="AK9" s="525"/>
      <c r="AL9" s="526"/>
      <c r="AM9" s="527" t="s">
        <v>239</v>
      </c>
      <c r="AN9" s="510"/>
      <c r="AO9" s="510"/>
      <c r="AP9" s="510"/>
      <c r="AQ9" s="510"/>
      <c r="AR9" s="510"/>
      <c r="AS9" s="510"/>
      <c r="AT9" s="510"/>
      <c r="AU9" s="511"/>
      <c r="AV9" s="109"/>
      <c r="AW9" s="109"/>
      <c r="AX9" s="110"/>
    </row>
    <row r="10" spans="1:85" ht="13.5" customHeight="1" x14ac:dyDescent="0.15">
      <c r="B10" s="97"/>
      <c r="C10" s="528" t="s">
        <v>240</v>
      </c>
      <c r="D10" s="529"/>
      <c r="E10" s="530"/>
      <c r="F10" s="537" t="s">
        <v>241</v>
      </c>
      <c r="G10" s="538"/>
      <c r="H10" s="539"/>
      <c r="I10" s="543" t="s">
        <v>242</v>
      </c>
      <c r="J10" s="544"/>
      <c r="K10" s="544"/>
      <c r="L10" s="544"/>
      <c r="M10" s="544"/>
      <c r="N10" s="544"/>
      <c r="O10" s="544"/>
      <c r="P10" s="544"/>
      <c r="Q10" s="544"/>
      <c r="R10" s="544"/>
      <c r="S10" s="544"/>
      <c r="T10" s="544"/>
      <c r="U10" s="544"/>
      <c r="V10" s="545"/>
      <c r="W10" s="546"/>
      <c r="X10" s="547"/>
      <c r="Y10" s="548"/>
      <c r="Z10" s="549"/>
      <c r="AA10" s="550"/>
      <c r="AB10" s="551"/>
      <c r="AC10" s="551"/>
      <c r="AD10" s="552"/>
      <c r="AE10" s="553"/>
      <c r="AF10" s="554"/>
      <c r="AG10" s="554"/>
      <c r="AH10" s="555"/>
      <c r="AI10" s="556"/>
      <c r="AJ10" s="557"/>
      <c r="AK10" s="557"/>
      <c r="AL10" s="558"/>
      <c r="AM10" s="582"/>
      <c r="AN10" s="583"/>
      <c r="AO10" s="583"/>
      <c r="AP10" s="583"/>
      <c r="AQ10" s="583"/>
      <c r="AR10" s="583"/>
      <c r="AS10" s="583"/>
      <c r="AT10" s="583"/>
      <c r="AU10" s="584"/>
      <c r="AX10" s="242" t="s">
        <v>202</v>
      </c>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3"/>
      <c r="BV10" s="243"/>
      <c r="BW10" s="243"/>
      <c r="BX10" s="243"/>
      <c r="BY10" s="243"/>
      <c r="BZ10" s="243"/>
      <c r="CA10" s="243"/>
      <c r="CB10" s="111"/>
      <c r="CC10" s="112"/>
      <c r="CD10" s="112"/>
      <c r="CE10" s="112"/>
      <c r="CF10" s="112"/>
      <c r="CG10" s="112"/>
    </row>
    <row r="11" spans="1:85" x14ac:dyDescent="0.15">
      <c r="B11" s="97"/>
      <c r="C11" s="531"/>
      <c r="D11" s="532"/>
      <c r="E11" s="533"/>
      <c r="F11" s="540"/>
      <c r="G11" s="541"/>
      <c r="H11" s="542"/>
      <c r="I11" s="559" t="s">
        <v>243</v>
      </c>
      <c r="J11" s="560"/>
      <c r="K11" s="560"/>
      <c r="L11" s="560"/>
      <c r="M11" s="560"/>
      <c r="N11" s="560"/>
      <c r="O11" s="560"/>
      <c r="P11" s="560"/>
      <c r="Q11" s="560"/>
      <c r="R11" s="560"/>
      <c r="S11" s="560"/>
      <c r="T11" s="560"/>
      <c r="U11" s="560"/>
      <c r="V11" s="561"/>
      <c r="W11" s="562"/>
      <c r="X11" s="563"/>
      <c r="Y11" s="564"/>
      <c r="Z11" s="565"/>
      <c r="AA11" s="576"/>
      <c r="AB11" s="577"/>
      <c r="AC11" s="577"/>
      <c r="AD11" s="578"/>
      <c r="AE11" s="566"/>
      <c r="AF11" s="567"/>
      <c r="AG11" s="567"/>
      <c r="AH11" s="569"/>
      <c r="AI11" s="570"/>
      <c r="AJ11" s="571"/>
      <c r="AK11" s="571"/>
      <c r="AL11" s="572"/>
      <c r="AM11" s="579"/>
      <c r="AN11" s="580"/>
      <c r="AO11" s="580"/>
      <c r="AP11" s="580"/>
      <c r="AQ11" s="580"/>
      <c r="AR11" s="580"/>
      <c r="AS11" s="580"/>
      <c r="AT11" s="580"/>
      <c r="AU11" s="581"/>
      <c r="AX11" s="452" t="s">
        <v>196</v>
      </c>
      <c r="AY11" s="452"/>
      <c r="AZ11" s="452"/>
      <c r="BA11" s="452"/>
      <c r="BB11" s="452"/>
      <c r="BC11" s="452"/>
      <c r="BD11" s="452"/>
      <c r="BE11" s="452"/>
      <c r="BF11" s="452"/>
      <c r="BG11" s="452"/>
      <c r="BH11" s="452"/>
      <c r="BI11" s="452"/>
      <c r="BJ11" s="452"/>
      <c r="BK11" s="452"/>
      <c r="BL11" s="452"/>
      <c r="BM11" s="452"/>
      <c r="BN11" s="452"/>
      <c r="BO11" s="452"/>
      <c r="BP11" s="452"/>
      <c r="BQ11" s="452"/>
      <c r="BR11" s="452"/>
      <c r="BS11" s="452"/>
      <c r="BT11" s="452"/>
      <c r="BU11" s="452"/>
      <c r="BV11" s="452"/>
      <c r="BW11" s="452"/>
      <c r="BX11" s="452"/>
      <c r="BY11" s="452"/>
      <c r="BZ11" s="452"/>
      <c r="CA11" s="452"/>
    </row>
    <row r="12" spans="1:85" x14ac:dyDescent="0.15">
      <c r="B12" s="97"/>
      <c r="C12" s="531"/>
      <c r="D12" s="532"/>
      <c r="E12" s="533"/>
      <c r="F12" s="540"/>
      <c r="G12" s="541"/>
      <c r="H12" s="542"/>
      <c r="I12" s="559" t="s">
        <v>244</v>
      </c>
      <c r="J12" s="560"/>
      <c r="K12" s="560"/>
      <c r="L12" s="560"/>
      <c r="M12" s="560"/>
      <c r="N12" s="560"/>
      <c r="O12" s="560"/>
      <c r="P12" s="560"/>
      <c r="Q12" s="560"/>
      <c r="R12" s="560"/>
      <c r="S12" s="560"/>
      <c r="T12" s="560"/>
      <c r="U12" s="560"/>
      <c r="V12" s="561"/>
      <c r="W12" s="562"/>
      <c r="X12" s="563"/>
      <c r="Y12" s="564"/>
      <c r="Z12" s="565"/>
      <c r="AA12" s="566"/>
      <c r="AB12" s="567"/>
      <c r="AC12" s="567"/>
      <c r="AD12" s="568"/>
      <c r="AE12" s="566"/>
      <c r="AF12" s="567"/>
      <c r="AG12" s="567"/>
      <c r="AH12" s="569"/>
      <c r="AI12" s="570"/>
      <c r="AJ12" s="571"/>
      <c r="AK12" s="571"/>
      <c r="AL12" s="572"/>
      <c r="AM12" s="579"/>
      <c r="AN12" s="580"/>
      <c r="AO12" s="580"/>
      <c r="AP12" s="580"/>
      <c r="AQ12" s="580"/>
      <c r="AR12" s="580"/>
      <c r="AS12" s="580"/>
      <c r="AT12" s="580"/>
      <c r="AU12" s="581"/>
    </row>
    <row r="13" spans="1:85" x14ac:dyDescent="0.15">
      <c r="B13" s="97"/>
      <c r="C13" s="531"/>
      <c r="D13" s="532"/>
      <c r="E13" s="533"/>
      <c r="F13" s="540"/>
      <c r="G13" s="541"/>
      <c r="H13" s="542"/>
      <c r="I13" s="559" t="s">
        <v>245</v>
      </c>
      <c r="J13" s="560"/>
      <c r="K13" s="560"/>
      <c r="L13" s="560"/>
      <c r="M13" s="560"/>
      <c r="N13" s="560"/>
      <c r="O13" s="560"/>
      <c r="P13" s="560"/>
      <c r="Q13" s="560"/>
      <c r="R13" s="560"/>
      <c r="S13" s="560"/>
      <c r="T13" s="560"/>
      <c r="U13" s="560"/>
      <c r="V13" s="561"/>
      <c r="W13" s="562"/>
      <c r="X13" s="563"/>
      <c r="Y13" s="564"/>
      <c r="Z13" s="565"/>
      <c r="AA13" s="566"/>
      <c r="AB13" s="567"/>
      <c r="AC13" s="567"/>
      <c r="AD13" s="568"/>
      <c r="AE13" s="566"/>
      <c r="AF13" s="567"/>
      <c r="AG13" s="567"/>
      <c r="AH13" s="569"/>
      <c r="AI13" s="570"/>
      <c r="AJ13" s="571"/>
      <c r="AK13" s="571"/>
      <c r="AL13" s="572"/>
      <c r="AM13" s="579"/>
      <c r="AN13" s="580"/>
      <c r="AO13" s="580"/>
      <c r="AP13" s="580"/>
      <c r="AQ13" s="580"/>
      <c r="AR13" s="580"/>
      <c r="AS13" s="580"/>
      <c r="AT13" s="580"/>
      <c r="AU13" s="581"/>
    </row>
    <row r="14" spans="1:85" x14ac:dyDescent="0.15">
      <c r="B14" s="97"/>
      <c r="C14" s="531"/>
      <c r="D14" s="532"/>
      <c r="E14" s="533"/>
      <c r="F14" s="540"/>
      <c r="G14" s="541"/>
      <c r="H14" s="542"/>
      <c r="I14" s="559" t="s">
        <v>246</v>
      </c>
      <c r="J14" s="560"/>
      <c r="K14" s="560"/>
      <c r="L14" s="560"/>
      <c r="M14" s="560"/>
      <c r="N14" s="560"/>
      <c r="O14" s="560"/>
      <c r="P14" s="560"/>
      <c r="Q14" s="560"/>
      <c r="R14" s="560"/>
      <c r="S14" s="560"/>
      <c r="T14" s="560"/>
      <c r="U14" s="560"/>
      <c r="V14" s="561"/>
      <c r="W14" s="562"/>
      <c r="X14" s="563"/>
      <c r="Y14" s="564"/>
      <c r="Z14" s="565"/>
      <c r="AA14" s="566"/>
      <c r="AB14" s="567"/>
      <c r="AC14" s="567"/>
      <c r="AD14" s="568"/>
      <c r="AE14" s="566"/>
      <c r="AF14" s="567"/>
      <c r="AG14" s="567"/>
      <c r="AH14" s="569"/>
      <c r="AI14" s="570"/>
      <c r="AJ14" s="571"/>
      <c r="AK14" s="571"/>
      <c r="AL14" s="572"/>
      <c r="AM14" s="579"/>
      <c r="AN14" s="580"/>
      <c r="AO14" s="580"/>
      <c r="AP14" s="580"/>
      <c r="AQ14" s="580"/>
      <c r="AR14" s="580"/>
      <c r="AS14" s="580"/>
      <c r="AT14" s="580"/>
      <c r="AU14" s="581"/>
    </row>
    <row r="15" spans="1:85" x14ac:dyDescent="0.15">
      <c r="B15" s="97"/>
      <c r="C15" s="531"/>
      <c r="D15" s="532"/>
      <c r="E15" s="533"/>
      <c r="F15" s="540"/>
      <c r="G15" s="541"/>
      <c r="H15" s="542"/>
      <c r="I15" s="559" t="s">
        <v>247</v>
      </c>
      <c r="J15" s="560"/>
      <c r="K15" s="560"/>
      <c r="L15" s="560"/>
      <c r="M15" s="560"/>
      <c r="N15" s="560"/>
      <c r="O15" s="560"/>
      <c r="P15" s="560"/>
      <c r="Q15" s="560"/>
      <c r="R15" s="560"/>
      <c r="S15" s="560"/>
      <c r="T15" s="560"/>
      <c r="U15" s="560"/>
      <c r="V15" s="561"/>
      <c r="W15" s="562"/>
      <c r="X15" s="563"/>
      <c r="Y15" s="564"/>
      <c r="Z15" s="565"/>
      <c r="AA15" s="566"/>
      <c r="AB15" s="567"/>
      <c r="AC15" s="567"/>
      <c r="AD15" s="568"/>
      <c r="AE15" s="566"/>
      <c r="AF15" s="567"/>
      <c r="AG15" s="567"/>
      <c r="AH15" s="569"/>
      <c r="AI15" s="570"/>
      <c r="AJ15" s="571"/>
      <c r="AK15" s="571"/>
      <c r="AL15" s="572"/>
      <c r="AM15" s="579"/>
      <c r="AN15" s="580"/>
      <c r="AO15" s="580"/>
      <c r="AP15" s="580"/>
      <c r="AQ15" s="580"/>
      <c r="AR15" s="580"/>
      <c r="AS15" s="580"/>
      <c r="AT15" s="580"/>
      <c r="AU15" s="581"/>
      <c r="AY15" s="585"/>
      <c r="AZ15" s="585"/>
      <c r="BA15" s="585"/>
      <c r="BB15" s="585"/>
      <c r="BC15" s="585"/>
      <c r="BD15" s="585"/>
      <c r="BE15" s="585"/>
      <c r="BF15" s="585"/>
      <c r="BG15" s="585"/>
      <c r="BH15" s="585"/>
    </row>
    <row r="16" spans="1:85" x14ac:dyDescent="0.15">
      <c r="B16" s="97"/>
      <c r="C16" s="531"/>
      <c r="D16" s="532"/>
      <c r="E16" s="533"/>
      <c r="F16" s="540"/>
      <c r="G16" s="541"/>
      <c r="H16" s="542"/>
      <c r="I16" s="559" t="s">
        <v>248</v>
      </c>
      <c r="J16" s="560"/>
      <c r="K16" s="560"/>
      <c r="L16" s="560"/>
      <c r="M16" s="560"/>
      <c r="N16" s="560"/>
      <c r="O16" s="560"/>
      <c r="P16" s="560"/>
      <c r="Q16" s="560"/>
      <c r="R16" s="560"/>
      <c r="S16" s="560"/>
      <c r="T16" s="560"/>
      <c r="U16" s="560"/>
      <c r="V16" s="561"/>
      <c r="W16" s="562"/>
      <c r="X16" s="563"/>
      <c r="Y16" s="564"/>
      <c r="Z16" s="565"/>
      <c r="AA16" s="576"/>
      <c r="AB16" s="577"/>
      <c r="AC16" s="577"/>
      <c r="AD16" s="578"/>
      <c r="AE16" s="566"/>
      <c r="AF16" s="567"/>
      <c r="AG16" s="567"/>
      <c r="AH16" s="569"/>
      <c r="AI16" s="570"/>
      <c r="AJ16" s="571"/>
      <c r="AK16" s="571"/>
      <c r="AL16" s="572"/>
      <c r="AM16" s="579"/>
      <c r="AN16" s="580"/>
      <c r="AO16" s="580"/>
      <c r="AP16" s="580"/>
      <c r="AQ16" s="580"/>
      <c r="AR16" s="580"/>
      <c r="AS16" s="580"/>
      <c r="AT16" s="580"/>
      <c r="AU16" s="581"/>
    </row>
    <row r="17" spans="2:87" x14ac:dyDescent="0.15">
      <c r="B17" s="97"/>
      <c r="C17" s="531"/>
      <c r="D17" s="532"/>
      <c r="E17" s="533"/>
      <c r="F17" s="540"/>
      <c r="G17" s="541"/>
      <c r="H17" s="542"/>
      <c r="I17" s="559" t="s">
        <v>249</v>
      </c>
      <c r="J17" s="560"/>
      <c r="K17" s="560"/>
      <c r="L17" s="560"/>
      <c r="M17" s="560"/>
      <c r="N17" s="560"/>
      <c r="O17" s="560"/>
      <c r="P17" s="560"/>
      <c r="Q17" s="560"/>
      <c r="R17" s="560"/>
      <c r="S17" s="560"/>
      <c r="T17" s="560"/>
      <c r="U17" s="560"/>
      <c r="V17" s="561"/>
      <c r="W17" s="562"/>
      <c r="X17" s="563"/>
      <c r="Y17" s="564"/>
      <c r="Z17" s="565"/>
      <c r="AA17" s="576"/>
      <c r="AB17" s="577"/>
      <c r="AC17" s="577"/>
      <c r="AD17" s="578"/>
      <c r="AE17" s="566"/>
      <c r="AF17" s="567"/>
      <c r="AG17" s="567"/>
      <c r="AH17" s="569"/>
      <c r="AI17" s="570"/>
      <c r="AJ17" s="571"/>
      <c r="AK17" s="571"/>
      <c r="AL17" s="572"/>
      <c r="AM17" s="579"/>
      <c r="AN17" s="580"/>
      <c r="AO17" s="580"/>
      <c r="AP17" s="580"/>
      <c r="AQ17" s="580"/>
      <c r="AR17" s="580"/>
      <c r="AS17" s="580"/>
      <c r="AT17" s="580"/>
      <c r="AU17" s="581"/>
    </row>
    <row r="18" spans="2:87" x14ac:dyDescent="0.15">
      <c r="B18" s="97"/>
      <c r="C18" s="531"/>
      <c r="D18" s="532"/>
      <c r="E18" s="533"/>
      <c r="F18" s="540"/>
      <c r="G18" s="541"/>
      <c r="H18" s="542"/>
      <c r="I18" s="573" t="s">
        <v>250</v>
      </c>
      <c r="J18" s="574"/>
      <c r="K18" s="574"/>
      <c r="L18" s="574"/>
      <c r="M18" s="574"/>
      <c r="N18" s="574"/>
      <c r="O18" s="574"/>
      <c r="P18" s="574"/>
      <c r="Q18" s="574"/>
      <c r="R18" s="574"/>
      <c r="S18" s="574"/>
      <c r="T18" s="574"/>
      <c r="U18" s="574"/>
      <c r="V18" s="575"/>
      <c r="W18" s="562"/>
      <c r="X18" s="563"/>
      <c r="Y18" s="564"/>
      <c r="Z18" s="565"/>
      <c r="AA18" s="576"/>
      <c r="AB18" s="577"/>
      <c r="AC18" s="577"/>
      <c r="AD18" s="578"/>
      <c r="AE18" s="566"/>
      <c r="AF18" s="567"/>
      <c r="AG18" s="567"/>
      <c r="AH18" s="569"/>
      <c r="AI18" s="570"/>
      <c r="AJ18" s="571"/>
      <c r="AK18" s="571"/>
      <c r="AL18" s="572"/>
      <c r="AM18" s="579"/>
      <c r="AN18" s="580"/>
      <c r="AO18" s="580"/>
      <c r="AP18" s="580"/>
      <c r="AQ18" s="580"/>
      <c r="AR18" s="580"/>
      <c r="AS18" s="580"/>
      <c r="AT18" s="580"/>
      <c r="AU18" s="581"/>
    </row>
    <row r="19" spans="2:87" x14ac:dyDescent="0.15">
      <c r="B19" s="97"/>
      <c r="C19" s="531"/>
      <c r="D19" s="532"/>
      <c r="E19" s="533"/>
      <c r="F19" s="540"/>
      <c r="G19" s="541"/>
      <c r="H19" s="542"/>
      <c r="I19" s="559" t="s">
        <v>251</v>
      </c>
      <c r="J19" s="560"/>
      <c r="K19" s="560"/>
      <c r="L19" s="560"/>
      <c r="M19" s="560"/>
      <c r="N19" s="560"/>
      <c r="O19" s="560"/>
      <c r="P19" s="560"/>
      <c r="Q19" s="560"/>
      <c r="R19" s="560"/>
      <c r="S19" s="560"/>
      <c r="T19" s="560"/>
      <c r="U19" s="560"/>
      <c r="V19" s="561"/>
      <c r="W19" s="562"/>
      <c r="X19" s="563"/>
      <c r="Y19" s="564"/>
      <c r="Z19" s="565"/>
      <c r="AA19" s="576"/>
      <c r="AB19" s="577"/>
      <c r="AC19" s="577"/>
      <c r="AD19" s="578"/>
      <c r="AE19" s="566"/>
      <c r="AF19" s="567"/>
      <c r="AG19" s="567"/>
      <c r="AH19" s="569"/>
      <c r="AI19" s="570"/>
      <c r="AJ19" s="571"/>
      <c r="AK19" s="571"/>
      <c r="AL19" s="572"/>
      <c r="AM19" s="579"/>
      <c r="AN19" s="580"/>
      <c r="AO19" s="580"/>
      <c r="AP19" s="580"/>
      <c r="AQ19" s="580"/>
      <c r="AR19" s="580"/>
      <c r="AS19" s="580"/>
      <c r="AT19" s="580"/>
      <c r="AU19" s="581"/>
    </row>
    <row r="20" spans="2:87" x14ac:dyDescent="0.15">
      <c r="B20" s="97"/>
      <c r="C20" s="531"/>
      <c r="D20" s="532"/>
      <c r="E20" s="533"/>
      <c r="F20" s="540"/>
      <c r="G20" s="541"/>
      <c r="H20" s="542"/>
      <c r="I20" s="573"/>
      <c r="J20" s="574"/>
      <c r="K20" s="574"/>
      <c r="L20" s="574"/>
      <c r="M20" s="574"/>
      <c r="N20" s="574"/>
      <c r="O20" s="574"/>
      <c r="P20" s="574"/>
      <c r="Q20" s="574"/>
      <c r="R20" s="574"/>
      <c r="S20" s="574"/>
      <c r="T20" s="574"/>
      <c r="U20" s="574"/>
      <c r="V20" s="575"/>
      <c r="W20" s="562"/>
      <c r="X20" s="563"/>
      <c r="Y20" s="564"/>
      <c r="Z20" s="565"/>
      <c r="AA20" s="576"/>
      <c r="AB20" s="577"/>
      <c r="AC20" s="577"/>
      <c r="AD20" s="578"/>
      <c r="AE20" s="566"/>
      <c r="AF20" s="567"/>
      <c r="AG20" s="567"/>
      <c r="AH20" s="569"/>
      <c r="AI20" s="570"/>
      <c r="AJ20" s="571"/>
      <c r="AK20" s="571"/>
      <c r="AL20" s="572"/>
      <c r="AM20" s="579"/>
      <c r="AN20" s="580"/>
      <c r="AO20" s="580"/>
      <c r="AP20" s="580"/>
      <c r="AQ20" s="580"/>
      <c r="AR20" s="580"/>
      <c r="AS20" s="580"/>
      <c r="AT20" s="580"/>
      <c r="AU20" s="581"/>
    </row>
    <row r="21" spans="2:87" x14ac:dyDescent="0.15">
      <c r="B21" s="97"/>
      <c r="C21" s="531"/>
      <c r="D21" s="532"/>
      <c r="E21" s="533"/>
      <c r="F21" s="540"/>
      <c r="G21" s="541"/>
      <c r="H21" s="542"/>
      <c r="I21" s="573"/>
      <c r="J21" s="574"/>
      <c r="K21" s="574"/>
      <c r="L21" s="574"/>
      <c r="M21" s="574"/>
      <c r="N21" s="574"/>
      <c r="O21" s="574"/>
      <c r="P21" s="574"/>
      <c r="Q21" s="574"/>
      <c r="R21" s="574"/>
      <c r="S21" s="574"/>
      <c r="T21" s="574"/>
      <c r="U21" s="574"/>
      <c r="V21" s="575"/>
      <c r="W21" s="562"/>
      <c r="X21" s="563"/>
      <c r="Y21" s="564"/>
      <c r="Z21" s="565"/>
      <c r="AA21" s="576"/>
      <c r="AB21" s="577"/>
      <c r="AC21" s="577"/>
      <c r="AD21" s="578"/>
      <c r="AE21" s="566"/>
      <c r="AF21" s="567"/>
      <c r="AG21" s="567"/>
      <c r="AH21" s="569"/>
      <c r="AI21" s="570"/>
      <c r="AJ21" s="571"/>
      <c r="AK21" s="571"/>
      <c r="AL21" s="572"/>
      <c r="AM21" s="579"/>
      <c r="AN21" s="580"/>
      <c r="AO21" s="580"/>
      <c r="AP21" s="580"/>
      <c r="AQ21" s="580"/>
      <c r="AR21" s="580"/>
      <c r="AS21" s="580"/>
      <c r="AT21" s="580"/>
      <c r="AU21" s="581"/>
      <c r="AX21" s="113"/>
      <c r="AY21" s="113"/>
      <c r="AZ21" s="585"/>
      <c r="BA21" s="585"/>
      <c r="BB21" s="585"/>
      <c r="BC21" s="585"/>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row>
    <row r="22" spans="2:87" ht="14.25" hidden="1" customHeight="1" x14ac:dyDescent="0.15">
      <c r="B22" s="97"/>
      <c r="C22" s="531"/>
      <c r="D22" s="532"/>
      <c r="E22" s="533"/>
      <c r="F22" s="540"/>
      <c r="G22" s="541"/>
      <c r="H22" s="542"/>
      <c r="I22" s="573"/>
      <c r="J22" s="574"/>
      <c r="K22" s="574"/>
      <c r="L22" s="574"/>
      <c r="M22" s="574"/>
      <c r="N22" s="574"/>
      <c r="O22" s="574"/>
      <c r="P22" s="574"/>
      <c r="Q22" s="574"/>
      <c r="R22" s="574"/>
      <c r="S22" s="574"/>
      <c r="T22" s="574"/>
      <c r="U22" s="574"/>
      <c r="V22" s="575"/>
      <c r="W22" s="562"/>
      <c r="X22" s="563"/>
      <c r="Y22" s="564"/>
      <c r="Z22" s="565"/>
      <c r="AA22" s="576"/>
      <c r="AB22" s="577"/>
      <c r="AC22" s="577"/>
      <c r="AD22" s="578"/>
      <c r="AE22" s="586"/>
      <c r="AF22" s="587"/>
      <c r="AG22" s="587"/>
      <c r="AH22" s="588"/>
      <c r="AI22" s="570"/>
      <c r="AJ22" s="571"/>
      <c r="AK22" s="571"/>
      <c r="AL22" s="572"/>
      <c r="AM22" s="589"/>
      <c r="AN22" s="590"/>
      <c r="AO22" s="590"/>
      <c r="AP22" s="590"/>
      <c r="AQ22" s="590"/>
      <c r="AR22" s="590"/>
      <c r="AS22" s="590"/>
      <c r="AT22" s="590"/>
      <c r="AU22" s="591"/>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row>
    <row r="23" spans="2:87" ht="14.25" hidden="1" customHeight="1" x14ac:dyDescent="0.15">
      <c r="B23" s="97"/>
      <c r="C23" s="531"/>
      <c r="D23" s="532"/>
      <c r="E23" s="533"/>
      <c r="F23" s="540"/>
      <c r="G23" s="541"/>
      <c r="H23" s="542"/>
      <c r="I23" s="573"/>
      <c r="J23" s="574"/>
      <c r="K23" s="574"/>
      <c r="L23" s="574"/>
      <c r="M23" s="574"/>
      <c r="N23" s="574"/>
      <c r="O23" s="574"/>
      <c r="P23" s="574"/>
      <c r="Q23" s="574"/>
      <c r="R23" s="574"/>
      <c r="S23" s="574"/>
      <c r="T23" s="574"/>
      <c r="U23" s="574"/>
      <c r="V23" s="575"/>
      <c r="W23" s="562"/>
      <c r="X23" s="563"/>
      <c r="Y23" s="564"/>
      <c r="Z23" s="565"/>
      <c r="AA23" s="576"/>
      <c r="AB23" s="577"/>
      <c r="AC23" s="577"/>
      <c r="AD23" s="578"/>
      <c r="AE23" s="586"/>
      <c r="AF23" s="587"/>
      <c r="AG23" s="587"/>
      <c r="AH23" s="588"/>
      <c r="AI23" s="570"/>
      <c r="AJ23" s="571"/>
      <c r="AK23" s="571"/>
      <c r="AL23" s="572"/>
      <c r="AM23" s="589"/>
      <c r="AN23" s="590"/>
      <c r="AO23" s="590"/>
      <c r="AP23" s="590"/>
      <c r="AQ23" s="590"/>
      <c r="AR23" s="590"/>
      <c r="AS23" s="590"/>
      <c r="AT23" s="590"/>
      <c r="AU23" s="591"/>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row>
    <row r="24" spans="2:87" ht="14.25" hidden="1" customHeight="1" x14ac:dyDescent="0.15">
      <c r="B24" s="97"/>
      <c r="C24" s="531"/>
      <c r="D24" s="532"/>
      <c r="E24" s="533"/>
      <c r="F24" s="540"/>
      <c r="G24" s="541"/>
      <c r="H24" s="542"/>
      <c r="I24" s="573"/>
      <c r="J24" s="574"/>
      <c r="K24" s="574"/>
      <c r="L24" s="574"/>
      <c r="M24" s="574"/>
      <c r="N24" s="574"/>
      <c r="O24" s="574"/>
      <c r="P24" s="574"/>
      <c r="Q24" s="574"/>
      <c r="R24" s="574"/>
      <c r="S24" s="574"/>
      <c r="T24" s="574"/>
      <c r="U24" s="574"/>
      <c r="V24" s="575"/>
      <c r="W24" s="562"/>
      <c r="X24" s="563"/>
      <c r="Y24" s="564"/>
      <c r="Z24" s="565"/>
      <c r="AA24" s="576"/>
      <c r="AB24" s="577"/>
      <c r="AC24" s="577"/>
      <c r="AD24" s="578"/>
      <c r="AE24" s="586"/>
      <c r="AF24" s="587"/>
      <c r="AG24" s="587"/>
      <c r="AH24" s="588"/>
      <c r="AI24" s="570"/>
      <c r="AJ24" s="571"/>
      <c r="AK24" s="571"/>
      <c r="AL24" s="572"/>
      <c r="AM24" s="589"/>
      <c r="AN24" s="590"/>
      <c r="AO24" s="590"/>
      <c r="AP24" s="590"/>
      <c r="AQ24" s="590"/>
      <c r="AR24" s="590"/>
      <c r="AS24" s="590"/>
      <c r="AT24" s="590"/>
      <c r="AU24" s="591"/>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row>
    <row r="25" spans="2:87" ht="14.25" hidden="1" customHeight="1" x14ac:dyDescent="0.15">
      <c r="B25" s="97"/>
      <c r="C25" s="531"/>
      <c r="D25" s="532"/>
      <c r="E25" s="533"/>
      <c r="F25" s="540"/>
      <c r="G25" s="541"/>
      <c r="H25" s="542"/>
      <c r="I25" s="573"/>
      <c r="J25" s="574"/>
      <c r="K25" s="574"/>
      <c r="L25" s="574"/>
      <c r="M25" s="574"/>
      <c r="N25" s="574"/>
      <c r="O25" s="574"/>
      <c r="P25" s="574"/>
      <c r="Q25" s="574"/>
      <c r="R25" s="574"/>
      <c r="S25" s="574"/>
      <c r="T25" s="574"/>
      <c r="U25" s="574"/>
      <c r="V25" s="575"/>
      <c r="W25" s="562"/>
      <c r="X25" s="563"/>
      <c r="Y25" s="564"/>
      <c r="Z25" s="565"/>
      <c r="AA25" s="576"/>
      <c r="AB25" s="577"/>
      <c r="AC25" s="577"/>
      <c r="AD25" s="578"/>
      <c r="AE25" s="586"/>
      <c r="AF25" s="587"/>
      <c r="AG25" s="587"/>
      <c r="AH25" s="588"/>
      <c r="AI25" s="570"/>
      <c r="AJ25" s="571"/>
      <c r="AK25" s="571"/>
      <c r="AL25" s="572"/>
      <c r="AM25" s="589"/>
      <c r="AN25" s="590"/>
      <c r="AO25" s="590"/>
      <c r="AP25" s="590"/>
      <c r="AQ25" s="590"/>
      <c r="AR25" s="590"/>
      <c r="AS25" s="590"/>
      <c r="AT25" s="590"/>
      <c r="AU25" s="591"/>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row>
    <row r="26" spans="2:87" ht="13.5" hidden="1" customHeight="1" x14ac:dyDescent="0.15">
      <c r="B26" s="97"/>
      <c r="C26" s="531"/>
      <c r="D26" s="532"/>
      <c r="E26" s="533"/>
      <c r="F26" s="540"/>
      <c r="G26" s="541"/>
      <c r="H26" s="542"/>
      <c r="I26" s="573"/>
      <c r="J26" s="574"/>
      <c r="K26" s="574"/>
      <c r="L26" s="574"/>
      <c r="M26" s="574"/>
      <c r="N26" s="574"/>
      <c r="O26" s="574"/>
      <c r="P26" s="574"/>
      <c r="Q26" s="574"/>
      <c r="R26" s="574"/>
      <c r="S26" s="574"/>
      <c r="T26" s="574"/>
      <c r="U26" s="574"/>
      <c r="V26" s="575"/>
      <c r="W26" s="562"/>
      <c r="X26" s="563"/>
      <c r="Y26" s="564"/>
      <c r="Z26" s="565"/>
      <c r="AA26" s="576"/>
      <c r="AB26" s="577"/>
      <c r="AC26" s="577"/>
      <c r="AD26" s="578"/>
      <c r="AE26" s="586"/>
      <c r="AF26" s="587"/>
      <c r="AG26" s="587"/>
      <c r="AH26" s="588"/>
      <c r="AI26" s="570"/>
      <c r="AJ26" s="571"/>
      <c r="AK26" s="571"/>
      <c r="AL26" s="572"/>
      <c r="AM26" s="589"/>
      <c r="AN26" s="590"/>
      <c r="AO26" s="590"/>
      <c r="AP26" s="590"/>
      <c r="AQ26" s="590"/>
      <c r="AR26" s="590"/>
      <c r="AS26" s="590"/>
      <c r="AT26" s="590"/>
      <c r="AU26" s="591"/>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row>
    <row r="27" spans="2:87" ht="13.5" hidden="1" customHeight="1" x14ac:dyDescent="0.15">
      <c r="B27" s="97"/>
      <c r="C27" s="531"/>
      <c r="D27" s="532"/>
      <c r="E27" s="533"/>
      <c r="F27" s="540"/>
      <c r="G27" s="541"/>
      <c r="H27" s="542"/>
      <c r="I27" s="573"/>
      <c r="J27" s="574"/>
      <c r="K27" s="574"/>
      <c r="L27" s="574"/>
      <c r="M27" s="574"/>
      <c r="N27" s="574"/>
      <c r="O27" s="574"/>
      <c r="P27" s="574"/>
      <c r="Q27" s="574"/>
      <c r="R27" s="574"/>
      <c r="S27" s="574"/>
      <c r="T27" s="574"/>
      <c r="U27" s="574"/>
      <c r="V27" s="575"/>
      <c r="W27" s="562"/>
      <c r="X27" s="563"/>
      <c r="Y27" s="564"/>
      <c r="Z27" s="565"/>
      <c r="AA27" s="576"/>
      <c r="AB27" s="577"/>
      <c r="AC27" s="577"/>
      <c r="AD27" s="578"/>
      <c r="AE27" s="586"/>
      <c r="AF27" s="587"/>
      <c r="AG27" s="587"/>
      <c r="AH27" s="588"/>
      <c r="AI27" s="570"/>
      <c r="AJ27" s="571"/>
      <c r="AK27" s="571"/>
      <c r="AL27" s="572"/>
      <c r="AM27" s="589"/>
      <c r="AN27" s="590"/>
      <c r="AO27" s="590"/>
      <c r="AP27" s="590"/>
      <c r="AQ27" s="590"/>
      <c r="AR27" s="590"/>
      <c r="AS27" s="590"/>
      <c r="AT27" s="590"/>
      <c r="AU27" s="591"/>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row>
    <row r="28" spans="2:87" ht="13.5" hidden="1" customHeight="1" x14ac:dyDescent="0.15">
      <c r="B28" s="97"/>
      <c r="C28" s="531"/>
      <c r="D28" s="532"/>
      <c r="E28" s="533"/>
      <c r="F28" s="540"/>
      <c r="G28" s="541"/>
      <c r="H28" s="542"/>
      <c r="I28" s="573"/>
      <c r="J28" s="574"/>
      <c r="K28" s="574"/>
      <c r="L28" s="574"/>
      <c r="M28" s="574"/>
      <c r="N28" s="574"/>
      <c r="O28" s="574"/>
      <c r="P28" s="574"/>
      <c r="Q28" s="574"/>
      <c r="R28" s="574"/>
      <c r="S28" s="574"/>
      <c r="T28" s="574"/>
      <c r="U28" s="574"/>
      <c r="V28" s="575"/>
      <c r="W28" s="562"/>
      <c r="X28" s="563"/>
      <c r="Y28" s="564"/>
      <c r="Z28" s="565"/>
      <c r="AA28" s="576"/>
      <c r="AB28" s="577"/>
      <c r="AC28" s="577"/>
      <c r="AD28" s="578"/>
      <c r="AE28" s="586"/>
      <c r="AF28" s="587"/>
      <c r="AG28" s="587"/>
      <c r="AH28" s="588"/>
      <c r="AI28" s="570"/>
      <c r="AJ28" s="571"/>
      <c r="AK28" s="571"/>
      <c r="AL28" s="572"/>
      <c r="AM28" s="589"/>
      <c r="AN28" s="590"/>
      <c r="AO28" s="590"/>
      <c r="AP28" s="590"/>
      <c r="AQ28" s="590"/>
      <c r="AR28" s="590"/>
      <c r="AS28" s="590"/>
      <c r="AT28" s="590"/>
      <c r="AU28" s="591"/>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row>
    <row r="29" spans="2:87" ht="13.5" hidden="1" customHeight="1" x14ac:dyDescent="0.15">
      <c r="B29" s="97"/>
      <c r="C29" s="531"/>
      <c r="D29" s="532"/>
      <c r="E29" s="533"/>
      <c r="F29" s="540"/>
      <c r="G29" s="541"/>
      <c r="H29" s="542"/>
      <c r="I29" s="573"/>
      <c r="J29" s="574"/>
      <c r="K29" s="574"/>
      <c r="L29" s="574"/>
      <c r="M29" s="574"/>
      <c r="N29" s="574"/>
      <c r="O29" s="574"/>
      <c r="P29" s="574"/>
      <c r="Q29" s="574"/>
      <c r="R29" s="574"/>
      <c r="S29" s="574"/>
      <c r="T29" s="574"/>
      <c r="U29" s="574"/>
      <c r="V29" s="575"/>
      <c r="W29" s="562"/>
      <c r="X29" s="563"/>
      <c r="Y29" s="564"/>
      <c r="Z29" s="565"/>
      <c r="AA29" s="576"/>
      <c r="AB29" s="577"/>
      <c r="AC29" s="577"/>
      <c r="AD29" s="578"/>
      <c r="AE29" s="586"/>
      <c r="AF29" s="587"/>
      <c r="AG29" s="587"/>
      <c r="AH29" s="588"/>
      <c r="AI29" s="570"/>
      <c r="AJ29" s="571"/>
      <c r="AK29" s="571"/>
      <c r="AL29" s="572"/>
      <c r="AM29" s="589"/>
      <c r="AN29" s="590"/>
      <c r="AO29" s="590"/>
      <c r="AP29" s="590"/>
      <c r="AQ29" s="590"/>
      <c r="AR29" s="590"/>
      <c r="AS29" s="590"/>
      <c r="AT29" s="590"/>
      <c r="AU29" s="591"/>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row>
    <row r="30" spans="2:87" ht="13.5" hidden="1" customHeight="1" x14ac:dyDescent="0.15">
      <c r="B30" s="97"/>
      <c r="C30" s="531"/>
      <c r="D30" s="532"/>
      <c r="E30" s="533"/>
      <c r="F30" s="540"/>
      <c r="G30" s="541"/>
      <c r="H30" s="542"/>
      <c r="I30" s="573"/>
      <c r="J30" s="574"/>
      <c r="K30" s="574"/>
      <c r="L30" s="574"/>
      <c r="M30" s="574"/>
      <c r="N30" s="574"/>
      <c r="O30" s="574"/>
      <c r="P30" s="574"/>
      <c r="Q30" s="574"/>
      <c r="R30" s="574"/>
      <c r="S30" s="574"/>
      <c r="T30" s="574"/>
      <c r="U30" s="574"/>
      <c r="V30" s="575"/>
      <c r="W30" s="562"/>
      <c r="X30" s="563"/>
      <c r="Y30" s="564"/>
      <c r="Z30" s="565"/>
      <c r="AA30" s="576"/>
      <c r="AB30" s="577"/>
      <c r="AC30" s="577"/>
      <c r="AD30" s="578"/>
      <c r="AE30" s="586"/>
      <c r="AF30" s="587"/>
      <c r="AG30" s="587"/>
      <c r="AH30" s="588"/>
      <c r="AI30" s="570"/>
      <c r="AJ30" s="571"/>
      <c r="AK30" s="571"/>
      <c r="AL30" s="572"/>
      <c r="AM30" s="589"/>
      <c r="AN30" s="590"/>
      <c r="AO30" s="590"/>
      <c r="AP30" s="590"/>
      <c r="AQ30" s="590"/>
      <c r="AR30" s="590"/>
      <c r="AS30" s="590"/>
      <c r="AT30" s="590"/>
      <c r="AU30" s="591"/>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row>
    <row r="31" spans="2:87" x14ac:dyDescent="0.15">
      <c r="B31" s="97"/>
      <c r="C31" s="531"/>
      <c r="D31" s="532"/>
      <c r="E31" s="533"/>
      <c r="F31" s="540"/>
      <c r="G31" s="541"/>
      <c r="H31" s="542"/>
      <c r="I31" s="592" t="s">
        <v>201</v>
      </c>
      <c r="J31" s="592"/>
      <c r="K31" s="592"/>
      <c r="L31" s="592"/>
      <c r="M31" s="592"/>
      <c r="N31" s="592"/>
      <c r="O31" s="592"/>
      <c r="P31" s="592"/>
      <c r="Q31" s="592"/>
      <c r="R31" s="592"/>
      <c r="S31" s="592"/>
      <c r="T31" s="592"/>
      <c r="U31" s="592"/>
      <c r="V31" s="593"/>
      <c r="W31" s="594"/>
      <c r="X31" s="595"/>
      <c r="Y31" s="595"/>
      <c r="Z31" s="596"/>
      <c r="AA31" s="597">
        <f>SUM(AA10:AD30)</f>
        <v>0</v>
      </c>
      <c r="AB31" s="598"/>
      <c r="AC31" s="598"/>
      <c r="AD31" s="599"/>
      <c r="AE31" s="597">
        <f>SUM(AE10:AH30)</f>
        <v>0</v>
      </c>
      <c r="AF31" s="598"/>
      <c r="AG31" s="598"/>
      <c r="AH31" s="600"/>
      <c r="AI31" s="601"/>
      <c r="AJ31" s="602"/>
      <c r="AK31" s="602"/>
      <c r="AL31" s="603"/>
      <c r="AM31" s="604"/>
      <c r="AN31" s="605"/>
      <c r="AO31" s="605"/>
      <c r="AP31" s="605"/>
      <c r="AQ31" s="605"/>
      <c r="AR31" s="605"/>
      <c r="AS31" s="605"/>
      <c r="AT31" s="605"/>
      <c r="AU31" s="606"/>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row>
    <row r="32" spans="2:87" x14ac:dyDescent="0.15">
      <c r="B32" s="97"/>
      <c r="C32" s="531"/>
      <c r="D32" s="532"/>
      <c r="E32" s="533"/>
      <c r="F32" s="540" t="s">
        <v>252</v>
      </c>
      <c r="G32" s="541"/>
      <c r="H32" s="542"/>
      <c r="I32" s="613" t="s">
        <v>195</v>
      </c>
      <c r="J32" s="614"/>
      <c r="K32" s="614"/>
      <c r="L32" s="614"/>
      <c r="M32" s="614"/>
      <c r="N32" s="614"/>
      <c r="O32" s="614"/>
      <c r="P32" s="614"/>
      <c r="Q32" s="614"/>
      <c r="R32" s="614"/>
      <c r="S32" s="614"/>
      <c r="T32" s="614"/>
      <c r="U32" s="614"/>
      <c r="V32" s="615"/>
      <c r="W32" s="616"/>
      <c r="X32" s="547"/>
      <c r="Y32" s="548"/>
      <c r="Z32" s="549"/>
      <c r="AA32" s="550"/>
      <c r="AB32" s="551"/>
      <c r="AC32" s="551"/>
      <c r="AD32" s="552"/>
      <c r="AE32" s="610"/>
      <c r="AF32" s="611"/>
      <c r="AG32" s="611"/>
      <c r="AH32" s="612"/>
      <c r="AI32" s="570"/>
      <c r="AJ32" s="571"/>
      <c r="AK32" s="571"/>
      <c r="AL32" s="572"/>
      <c r="AM32" s="617"/>
      <c r="AN32" s="618"/>
      <c r="AO32" s="618"/>
      <c r="AP32" s="618"/>
      <c r="AQ32" s="618"/>
      <c r="AR32" s="618"/>
      <c r="AS32" s="618"/>
      <c r="AT32" s="618"/>
      <c r="AU32" s="619"/>
      <c r="AX32" s="242" t="s">
        <v>202</v>
      </c>
      <c r="AY32" s="243"/>
      <c r="AZ32" s="243"/>
      <c r="BA32" s="243"/>
      <c r="BB32" s="243"/>
      <c r="BC32" s="243"/>
      <c r="BD32" s="243"/>
      <c r="BE32" s="243"/>
      <c r="BF32" s="243"/>
      <c r="BG32" s="243"/>
      <c r="BH32" s="243"/>
      <c r="BI32" s="243"/>
      <c r="BJ32" s="243"/>
      <c r="BK32" s="243"/>
      <c r="BL32" s="243"/>
      <c r="BM32" s="243"/>
      <c r="BN32" s="243"/>
      <c r="BO32" s="243"/>
      <c r="BP32" s="243"/>
      <c r="BQ32" s="243"/>
      <c r="BR32" s="243"/>
      <c r="BS32" s="243"/>
      <c r="BT32" s="243"/>
      <c r="BU32" s="243"/>
      <c r="BV32" s="243"/>
      <c r="BW32" s="243"/>
      <c r="BX32" s="243"/>
      <c r="BY32" s="243"/>
      <c r="BZ32" s="243"/>
      <c r="CA32" s="243"/>
      <c r="CB32" s="113"/>
      <c r="CC32" s="113"/>
      <c r="CD32" s="113"/>
      <c r="CE32" s="113"/>
      <c r="CF32" s="113"/>
      <c r="CG32" s="113"/>
      <c r="CH32" s="110"/>
      <c r="CI32" s="110"/>
    </row>
    <row r="33" spans="2:87" x14ac:dyDescent="0.15">
      <c r="B33" s="97"/>
      <c r="C33" s="531"/>
      <c r="D33" s="532"/>
      <c r="E33" s="533"/>
      <c r="F33" s="540"/>
      <c r="G33" s="541"/>
      <c r="H33" s="542"/>
      <c r="I33" s="607" t="s">
        <v>253</v>
      </c>
      <c r="J33" s="608"/>
      <c r="K33" s="608"/>
      <c r="L33" s="608"/>
      <c r="M33" s="608"/>
      <c r="N33" s="608"/>
      <c r="O33" s="608"/>
      <c r="P33" s="608"/>
      <c r="Q33" s="608"/>
      <c r="R33" s="608"/>
      <c r="S33" s="608"/>
      <c r="T33" s="608"/>
      <c r="U33" s="608"/>
      <c r="V33" s="609"/>
      <c r="W33" s="562"/>
      <c r="X33" s="563"/>
      <c r="Y33" s="564"/>
      <c r="Z33" s="565"/>
      <c r="AA33" s="566"/>
      <c r="AB33" s="567"/>
      <c r="AC33" s="567"/>
      <c r="AD33" s="568"/>
      <c r="AE33" s="610"/>
      <c r="AF33" s="611"/>
      <c r="AG33" s="611"/>
      <c r="AH33" s="612"/>
      <c r="AI33" s="570"/>
      <c r="AJ33" s="571"/>
      <c r="AK33" s="571"/>
      <c r="AL33" s="572"/>
      <c r="AM33" s="579"/>
      <c r="AN33" s="580"/>
      <c r="AO33" s="580"/>
      <c r="AP33" s="580"/>
      <c r="AQ33" s="580"/>
      <c r="AR33" s="580"/>
      <c r="AS33" s="580"/>
      <c r="AT33" s="580"/>
      <c r="AU33" s="581"/>
      <c r="AX33" s="452" t="s">
        <v>196</v>
      </c>
      <c r="AY33" s="452"/>
      <c r="AZ33" s="452"/>
      <c r="BA33" s="452"/>
      <c r="BB33" s="452"/>
      <c r="BC33" s="452"/>
      <c r="BD33" s="452"/>
      <c r="BE33" s="452"/>
      <c r="BF33" s="452"/>
      <c r="BG33" s="452"/>
      <c r="BH33" s="452"/>
      <c r="BI33" s="452"/>
      <c r="BJ33" s="452"/>
      <c r="BK33" s="452"/>
      <c r="BL33" s="452"/>
      <c r="BM33" s="452"/>
      <c r="BN33" s="452"/>
      <c r="BO33" s="452"/>
      <c r="BP33" s="452"/>
      <c r="BQ33" s="452"/>
      <c r="BR33" s="452"/>
      <c r="BS33" s="452"/>
      <c r="BT33" s="452"/>
      <c r="BU33" s="452"/>
      <c r="BV33" s="452"/>
      <c r="BW33" s="452"/>
      <c r="BX33" s="452"/>
      <c r="BY33" s="452"/>
      <c r="BZ33" s="452"/>
      <c r="CA33" s="452"/>
      <c r="CB33" s="113"/>
      <c r="CC33" s="113"/>
      <c r="CD33" s="113"/>
      <c r="CE33" s="113"/>
      <c r="CF33" s="113"/>
      <c r="CG33" s="113"/>
      <c r="CH33" s="110"/>
      <c r="CI33" s="110"/>
    </row>
    <row r="34" spans="2:87" x14ac:dyDescent="0.15">
      <c r="B34" s="97"/>
      <c r="C34" s="531"/>
      <c r="D34" s="532"/>
      <c r="E34" s="533"/>
      <c r="F34" s="540"/>
      <c r="G34" s="541"/>
      <c r="H34" s="542"/>
      <c r="I34" s="607" t="s">
        <v>254</v>
      </c>
      <c r="J34" s="608"/>
      <c r="K34" s="608"/>
      <c r="L34" s="608"/>
      <c r="M34" s="608"/>
      <c r="N34" s="608"/>
      <c r="O34" s="608"/>
      <c r="P34" s="608"/>
      <c r="Q34" s="608"/>
      <c r="R34" s="608"/>
      <c r="S34" s="608"/>
      <c r="T34" s="608"/>
      <c r="U34" s="608"/>
      <c r="V34" s="609"/>
      <c r="W34" s="562"/>
      <c r="X34" s="563"/>
      <c r="Y34" s="564"/>
      <c r="Z34" s="565"/>
      <c r="AA34" s="576"/>
      <c r="AB34" s="577"/>
      <c r="AC34" s="577"/>
      <c r="AD34" s="578"/>
      <c r="AE34" s="610"/>
      <c r="AF34" s="611"/>
      <c r="AG34" s="611"/>
      <c r="AH34" s="612"/>
      <c r="AI34" s="570"/>
      <c r="AJ34" s="571"/>
      <c r="AK34" s="571"/>
      <c r="AL34" s="572"/>
      <c r="AM34" s="579"/>
      <c r="AN34" s="580"/>
      <c r="AO34" s="580"/>
      <c r="AP34" s="580"/>
      <c r="AQ34" s="580"/>
      <c r="AR34" s="580"/>
      <c r="AS34" s="580"/>
      <c r="AT34" s="580"/>
      <c r="AU34" s="581"/>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0"/>
      <c r="CI34" s="110"/>
    </row>
    <row r="35" spans="2:87" x14ac:dyDescent="0.15">
      <c r="B35" s="97"/>
      <c r="C35" s="531"/>
      <c r="D35" s="532"/>
      <c r="E35" s="533"/>
      <c r="F35" s="540"/>
      <c r="G35" s="541"/>
      <c r="H35" s="542"/>
      <c r="I35" s="607" t="s">
        <v>255</v>
      </c>
      <c r="J35" s="608"/>
      <c r="K35" s="608"/>
      <c r="L35" s="608"/>
      <c r="M35" s="608"/>
      <c r="N35" s="608"/>
      <c r="O35" s="608"/>
      <c r="P35" s="608"/>
      <c r="Q35" s="608"/>
      <c r="R35" s="608"/>
      <c r="S35" s="608"/>
      <c r="T35" s="608"/>
      <c r="U35" s="608"/>
      <c r="V35" s="609"/>
      <c r="W35" s="562"/>
      <c r="X35" s="563"/>
      <c r="Y35" s="564"/>
      <c r="Z35" s="565"/>
      <c r="AA35" s="576"/>
      <c r="AB35" s="577"/>
      <c r="AC35" s="577"/>
      <c r="AD35" s="578"/>
      <c r="AE35" s="610"/>
      <c r="AF35" s="611"/>
      <c r="AG35" s="611"/>
      <c r="AH35" s="612"/>
      <c r="AI35" s="570"/>
      <c r="AJ35" s="571"/>
      <c r="AK35" s="571"/>
      <c r="AL35" s="572"/>
      <c r="AM35" s="579"/>
      <c r="AN35" s="580"/>
      <c r="AO35" s="580"/>
      <c r="AP35" s="580"/>
      <c r="AQ35" s="580"/>
      <c r="AR35" s="580"/>
      <c r="AS35" s="580"/>
      <c r="AT35" s="580"/>
      <c r="AU35" s="581"/>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0"/>
      <c r="CI35" s="110"/>
    </row>
    <row r="36" spans="2:87" x14ac:dyDescent="0.15">
      <c r="B36" s="97"/>
      <c r="C36" s="531"/>
      <c r="D36" s="532"/>
      <c r="E36" s="533"/>
      <c r="F36" s="540"/>
      <c r="G36" s="541"/>
      <c r="H36" s="542"/>
      <c r="I36" s="607" t="s">
        <v>256</v>
      </c>
      <c r="J36" s="608"/>
      <c r="K36" s="608"/>
      <c r="L36" s="608"/>
      <c r="M36" s="608"/>
      <c r="N36" s="608"/>
      <c r="O36" s="608"/>
      <c r="P36" s="608"/>
      <c r="Q36" s="608"/>
      <c r="R36" s="608"/>
      <c r="S36" s="608"/>
      <c r="T36" s="608"/>
      <c r="U36" s="608"/>
      <c r="V36" s="609"/>
      <c r="W36" s="562"/>
      <c r="X36" s="563"/>
      <c r="Y36" s="564"/>
      <c r="Z36" s="565"/>
      <c r="AA36" s="576"/>
      <c r="AB36" s="577"/>
      <c r="AC36" s="577"/>
      <c r="AD36" s="578"/>
      <c r="AE36" s="610"/>
      <c r="AF36" s="611"/>
      <c r="AG36" s="611"/>
      <c r="AH36" s="612"/>
      <c r="AI36" s="570"/>
      <c r="AJ36" s="571"/>
      <c r="AK36" s="571"/>
      <c r="AL36" s="572"/>
      <c r="AM36" s="579"/>
      <c r="AN36" s="580"/>
      <c r="AO36" s="580"/>
      <c r="AP36" s="580"/>
      <c r="AQ36" s="580"/>
      <c r="AR36" s="580"/>
      <c r="AS36" s="580"/>
      <c r="AT36" s="580"/>
      <c r="AU36" s="581"/>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0"/>
      <c r="CI36" s="110"/>
    </row>
    <row r="37" spans="2:87" x14ac:dyDescent="0.15">
      <c r="B37" s="97"/>
      <c r="C37" s="531"/>
      <c r="D37" s="532"/>
      <c r="E37" s="533"/>
      <c r="F37" s="540"/>
      <c r="G37" s="541"/>
      <c r="H37" s="542"/>
      <c r="I37" s="607" t="s">
        <v>257</v>
      </c>
      <c r="J37" s="608"/>
      <c r="K37" s="608"/>
      <c r="L37" s="608"/>
      <c r="M37" s="608"/>
      <c r="N37" s="608"/>
      <c r="O37" s="608"/>
      <c r="P37" s="608"/>
      <c r="Q37" s="608"/>
      <c r="R37" s="608"/>
      <c r="S37" s="608"/>
      <c r="T37" s="608"/>
      <c r="U37" s="608"/>
      <c r="V37" s="609"/>
      <c r="W37" s="562"/>
      <c r="X37" s="563"/>
      <c r="Y37" s="564"/>
      <c r="Z37" s="565"/>
      <c r="AA37" s="576"/>
      <c r="AB37" s="577"/>
      <c r="AC37" s="577"/>
      <c r="AD37" s="578"/>
      <c r="AE37" s="610"/>
      <c r="AF37" s="611"/>
      <c r="AG37" s="611"/>
      <c r="AH37" s="612"/>
      <c r="AI37" s="570"/>
      <c r="AJ37" s="571"/>
      <c r="AK37" s="571"/>
      <c r="AL37" s="572"/>
      <c r="AM37" s="579"/>
      <c r="AN37" s="580"/>
      <c r="AO37" s="580"/>
      <c r="AP37" s="580"/>
      <c r="AQ37" s="580"/>
      <c r="AR37" s="580"/>
      <c r="AS37" s="580"/>
      <c r="AT37" s="580"/>
      <c r="AU37" s="581"/>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0"/>
      <c r="CI37" s="110"/>
    </row>
    <row r="38" spans="2:87" ht="14.25" customHeight="1" x14ac:dyDescent="0.15">
      <c r="B38" s="97"/>
      <c r="C38" s="531"/>
      <c r="D38" s="532"/>
      <c r="E38" s="533"/>
      <c r="F38" s="540"/>
      <c r="G38" s="541"/>
      <c r="H38" s="542"/>
      <c r="I38" s="607" t="s">
        <v>197</v>
      </c>
      <c r="J38" s="608"/>
      <c r="K38" s="608"/>
      <c r="L38" s="608"/>
      <c r="M38" s="608"/>
      <c r="N38" s="608"/>
      <c r="O38" s="608"/>
      <c r="P38" s="608"/>
      <c r="Q38" s="608"/>
      <c r="R38" s="608"/>
      <c r="S38" s="608"/>
      <c r="T38" s="608"/>
      <c r="U38" s="608"/>
      <c r="V38" s="609"/>
      <c r="W38" s="562"/>
      <c r="X38" s="563"/>
      <c r="Y38" s="564"/>
      <c r="Z38" s="565"/>
      <c r="AA38" s="576"/>
      <c r="AB38" s="577"/>
      <c r="AC38" s="577"/>
      <c r="AD38" s="578"/>
      <c r="AE38" s="610"/>
      <c r="AF38" s="611"/>
      <c r="AG38" s="611"/>
      <c r="AH38" s="612"/>
      <c r="AI38" s="570"/>
      <c r="AJ38" s="571"/>
      <c r="AK38" s="571"/>
      <c r="AL38" s="572"/>
      <c r="AM38" s="579"/>
      <c r="AN38" s="580"/>
      <c r="AO38" s="580"/>
      <c r="AP38" s="580"/>
      <c r="AQ38" s="580"/>
      <c r="AR38" s="580"/>
      <c r="AS38" s="580"/>
      <c r="AT38" s="580"/>
      <c r="AU38" s="581"/>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c r="CC38" s="113"/>
      <c r="CD38" s="113"/>
      <c r="CE38" s="113"/>
      <c r="CF38" s="113"/>
      <c r="CG38" s="113"/>
      <c r="CH38" s="110"/>
      <c r="CI38" s="110"/>
    </row>
    <row r="39" spans="2:87" ht="13.5" customHeight="1" x14ac:dyDescent="0.15">
      <c r="B39" s="97"/>
      <c r="C39" s="531"/>
      <c r="D39" s="532"/>
      <c r="E39" s="533"/>
      <c r="F39" s="540"/>
      <c r="G39" s="541"/>
      <c r="H39" s="542"/>
      <c r="I39" s="607"/>
      <c r="J39" s="608"/>
      <c r="K39" s="608"/>
      <c r="L39" s="608"/>
      <c r="M39" s="608"/>
      <c r="N39" s="608"/>
      <c r="O39" s="608"/>
      <c r="P39" s="608"/>
      <c r="Q39" s="608"/>
      <c r="R39" s="608"/>
      <c r="S39" s="608"/>
      <c r="T39" s="608"/>
      <c r="U39" s="608"/>
      <c r="V39" s="609"/>
      <c r="W39" s="562"/>
      <c r="X39" s="563"/>
      <c r="Y39" s="564"/>
      <c r="Z39" s="565"/>
      <c r="AA39" s="576"/>
      <c r="AB39" s="577"/>
      <c r="AC39" s="577"/>
      <c r="AD39" s="578"/>
      <c r="AE39" s="610"/>
      <c r="AF39" s="611"/>
      <c r="AG39" s="611"/>
      <c r="AH39" s="612"/>
      <c r="AI39" s="570"/>
      <c r="AJ39" s="571"/>
      <c r="AK39" s="571"/>
      <c r="AL39" s="572"/>
      <c r="AM39" s="579"/>
      <c r="AN39" s="580"/>
      <c r="AO39" s="580"/>
      <c r="AP39" s="580"/>
      <c r="AQ39" s="580"/>
      <c r="AR39" s="580"/>
      <c r="AS39" s="580"/>
      <c r="AT39" s="580"/>
      <c r="AU39" s="581"/>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c r="CG39" s="113"/>
      <c r="CH39" s="110"/>
      <c r="CI39" s="110"/>
    </row>
    <row r="40" spans="2:87" ht="13.5" customHeight="1" x14ac:dyDescent="0.15">
      <c r="B40" s="97"/>
      <c r="C40" s="531"/>
      <c r="D40" s="532"/>
      <c r="E40" s="533"/>
      <c r="F40" s="540"/>
      <c r="G40" s="541"/>
      <c r="H40" s="542"/>
      <c r="I40" s="607"/>
      <c r="J40" s="608"/>
      <c r="K40" s="608"/>
      <c r="L40" s="608"/>
      <c r="M40" s="608"/>
      <c r="N40" s="608"/>
      <c r="O40" s="608"/>
      <c r="P40" s="608"/>
      <c r="Q40" s="608"/>
      <c r="R40" s="608"/>
      <c r="S40" s="608"/>
      <c r="T40" s="608"/>
      <c r="U40" s="608"/>
      <c r="V40" s="609"/>
      <c r="W40" s="562"/>
      <c r="X40" s="563"/>
      <c r="Y40" s="564"/>
      <c r="Z40" s="565"/>
      <c r="AA40" s="576"/>
      <c r="AB40" s="577"/>
      <c r="AC40" s="577"/>
      <c r="AD40" s="578"/>
      <c r="AE40" s="610"/>
      <c r="AF40" s="611"/>
      <c r="AG40" s="611"/>
      <c r="AH40" s="612"/>
      <c r="AI40" s="570"/>
      <c r="AJ40" s="571"/>
      <c r="AK40" s="571"/>
      <c r="AL40" s="572"/>
      <c r="AM40" s="579"/>
      <c r="AN40" s="580"/>
      <c r="AO40" s="580"/>
      <c r="AP40" s="580"/>
      <c r="AQ40" s="580"/>
      <c r="AR40" s="580"/>
      <c r="AS40" s="580"/>
      <c r="AT40" s="580"/>
      <c r="AU40" s="581"/>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0"/>
      <c r="CI40" s="110"/>
    </row>
    <row r="41" spans="2:87" ht="13.5" hidden="1" customHeight="1" x14ac:dyDescent="0.15">
      <c r="B41" s="97"/>
      <c r="C41" s="531"/>
      <c r="D41" s="532"/>
      <c r="E41" s="533"/>
      <c r="F41" s="540"/>
      <c r="G41" s="541"/>
      <c r="H41" s="542"/>
      <c r="I41" s="607"/>
      <c r="J41" s="608"/>
      <c r="K41" s="608"/>
      <c r="L41" s="608"/>
      <c r="M41" s="608"/>
      <c r="N41" s="608"/>
      <c r="O41" s="608"/>
      <c r="P41" s="608"/>
      <c r="Q41" s="608"/>
      <c r="R41" s="608"/>
      <c r="S41" s="608"/>
      <c r="T41" s="608"/>
      <c r="U41" s="608"/>
      <c r="V41" s="609"/>
      <c r="W41" s="562"/>
      <c r="X41" s="563"/>
      <c r="Y41" s="564"/>
      <c r="Z41" s="565"/>
      <c r="AA41" s="576"/>
      <c r="AB41" s="577"/>
      <c r="AC41" s="577"/>
      <c r="AD41" s="578"/>
      <c r="AE41" s="586"/>
      <c r="AF41" s="587"/>
      <c r="AG41" s="587"/>
      <c r="AH41" s="588"/>
      <c r="AI41" s="570"/>
      <c r="AJ41" s="571"/>
      <c r="AK41" s="571"/>
      <c r="AL41" s="572"/>
      <c r="AM41" s="589"/>
      <c r="AN41" s="590"/>
      <c r="AO41" s="590"/>
      <c r="AP41" s="590"/>
      <c r="AQ41" s="590"/>
      <c r="AR41" s="590"/>
      <c r="AS41" s="590"/>
      <c r="AT41" s="590"/>
      <c r="AU41" s="591"/>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0"/>
      <c r="CI41" s="110"/>
    </row>
    <row r="42" spans="2:87" ht="13.5" hidden="1" customHeight="1" x14ac:dyDescent="0.15">
      <c r="B42" s="97"/>
      <c r="C42" s="531"/>
      <c r="D42" s="532"/>
      <c r="E42" s="533"/>
      <c r="F42" s="540"/>
      <c r="G42" s="541"/>
      <c r="H42" s="542"/>
      <c r="I42" s="607"/>
      <c r="J42" s="608"/>
      <c r="K42" s="608"/>
      <c r="L42" s="608"/>
      <c r="M42" s="608"/>
      <c r="N42" s="608"/>
      <c r="O42" s="608"/>
      <c r="P42" s="608"/>
      <c r="Q42" s="608"/>
      <c r="R42" s="608"/>
      <c r="S42" s="608"/>
      <c r="T42" s="608"/>
      <c r="U42" s="608"/>
      <c r="V42" s="609"/>
      <c r="W42" s="562"/>
      <c r="X42" s="563"/>
      <c r="Y42" s="564"/>
      <c r="Z42" s="565"/>
      <c r="AA42" s="576"/>
      <c r="AB42" s="577"/>
      <c r="AC42" s="577"/>
      <c r="AD42" s="578"/>
      <c r="AE42" s="586"/>
      <c r="AF42" s="587"/>
      <c r="AG42" s="587"/>
      <c r="AH42" s="588"/>
      <c r="AI42" s="570"/>
      <c r="AJ42" s="571"/>
      <c r="AK42" s="571"/>
      <c r="AL42" s="572"/>
      <c r="AM42" s="589"/>
      <c r="AN42" s="590"/>
      <c r="AO42" s="590"/>
      <c r="AP42" s="590"/>
      <c r="AQ42" s="590"/>
      <c r="AR42" s="590"/>
      <c r="AS42" s="590"/>
      <c r="AT42" s="590"/>
      <c r="AU42" s="591"/>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0"/>
      <c r="CI42" s="110"/>
    </row>
    <row r="43" spans="2:87" ht="13.5" hidden="1" customHeight="1" x14ac:dyDescent="0.15">
      <c r="B43" s="97"/>
      <c r="C43" s="531"/>
      <c r="D43" s="532"/>
      <c r="E43" s="533"/>
      <c r="F43" s="540"/>
      <c r="G43" s="541"/>
      <c r="H43" s="542"/>
      <c r="I43" s="607"/>
      <c r="J43" s="608"/>
      <c r="K43" s="608"/>
      <c r="L43" s="608"/>
      <c r="M43" s="608"/>
      <c r="N43" s="608"/>
      <c r="O43" s="608"/>
      <c r="P43" s="608"/>
      <c r="Q43" s="608"/>
      <c r="R43" s="608"/>
      <c r="S43" s="608"/>
      <c r="T43" s="608"/>
      <c r="U43" s="608"/>
      <c r="V43" s="609"/>
      <c r="W43" s="562"/>
      <c r="X43" s="563"/>
      <c r="Y43" s="564"/>
      <c r="Z43" s="565"/>
      <c r="AA43" s="576"/>
      <c r="AB43" s="577"/>
      <c r="AC43" s="577"/>
      <c r="AD43" s="578"/>
      <c r="AE43" s="586"/>
      <c r="AF43" s="587"/>
      <c r="AG43" s="587"/>
      <c r="AH43" s="588"/>
      <c r="AI43" s="570"/>
      <c r="AJ43" s="571"/>
      <c r="AK43" s="571"/>
      <c r="AL43" s="572"/>
      <c r="AM43" s="589"/>
      <c r="AN43" s="590"/>
      <c r="AO43" s="590"/>
      <c r="AP43" s="590"/>
      <c r="AQ43" s="590"/>
      <c r="AR43" s="590"/>
      <c r="AS43" s="590"/>
      <c r="AT43" s="590"/>
      <c r="AU43" s="591"/>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0"/>
      <c r="CI43" s="110"/>
    </row>
    <row r="44" spans="2:87" ht="13.5" hidden="1" customHeight="1" x14ac:dyDescent="0.15">
      <c r="B44" s="97"/>
      <c r="C44" s="531"/>
      <c r="D44" s="532"/>
      <c r="E44" s="533"/>
      <c r="F44" s="540"/>
      <c r="G44" s="541"/>
      <c r="H44" s="542"/>
      <c r="I44" s="607"/>
      <c r="J44" s="608"/>
      <c r="K44" s="608"/>
      <c r="L44" s="608"/>
      <c r="M44" s="608"/>
      <c r="N44" s="608"/>
      <c r="O44" s="608"/>
      <c r="P44" s="608"/>
      <c r="Q44" s="608"/>
      <c r="R44" s="608"/>
      <c r="S44" s="608"/>
      <c r="T44" s="608"/>
      <c r="U44" s="608"/>
      <c r="V44" s="609"/>
      <c r="W44" s="562"/>
      <c r="X44" s="563"/>
      <c r="Y44" s="564"/>
      <c r="Z44" s="565"/>
      <c r="AA44" s="576"/>
      <c r="AB44" s="577"/>
      <c r="AC44" s="577"/>
      <c r="AD44" s="578"/>
      <c r="AE44" s="586"/>
      <c r="AF44" s="587"/>
      <c r="AG44" s="587"/>
      <c r="AH44" s="588"/>
      <c r="AI44" s="570"/>
      <c r="AJ44" s="571"/>
      <c r="AK44" s="571"/>
      <c r="AL44" s="572"/>
      <c r="AM44" s="589"/>
      <c r="AN44" s="590"/>
      <c r="AO44" s="590"/>
      <c r="AP44" s="590"/>
      <c r="AQ44" s="590"/>
      <c r="AR44" s="590"/>
      <c r="AS44" s="590"/>
      <c r="AT44" s="590"/>
      <c r="AU44" s="591"/>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0"/>
      <c r="CI44" s="110"/>
    </row>
    <row r="45" spans="2:87" ht="13.5" hidden="1" customHeight="1" x14ac:dyDescent="0.15">
      <c r="B45" s="97"/>
      <c r="C45" s="531"/>
      <c r="D45" s="532"/>
      <c r="E45" s="533"/>
      <c r="F45" s="540"/>
      <c r="G45" s="541"/>
      <c r="H45" s="542"/>
      <c r="I45" s="607"/>
      <c r="J45" s="608"/>
      <c r="K45" s="608"/>
      <c r="L45" s="608"/>
      <c r="M45" s="608"/>
      <c r="N45" s="608"/>
      <c r="O45" s="608"/>
      <c r="P45" s="608"/>
      <c r="Q45" s="608"/>
      <c r="R45" s="608"/>
      <c r="S45" s="608"/>
      <c r="T45" s="608"/>
      <c r="U45" s="608"/>
      <c r="V45" s="609"/>
      <c r="W45" s="562"/>
      <c r="X45" s="563"/>
      <c r="Y45" s="564"/>
      <c r="Z45" s="565"/>
      <c r="AA45" s="576"/>
      <c r="AB45" s="577"/>
      <c r="AC45" s="577"/>
      <c r="AD45" s="578"/>
      <c r="AE45" s="586"/>
      <c r="AF45" s="587"/>
      <c r="AG45" s="587"/>
      <c r="AH45" s="588"/>
      <c r="AI45" s="570"/>
      <c r="AJ45" s="571"/>
      <c r="AK45" s="571"/>
      <c r="AL45" s="572"/>
      <c r="AM45" s="589"/>
      <c r="AN45" s="590"/>
      <c r="AO45" s="590"/>
      <c r="AP45" s="590"/>
      <c r="AQ45" s="590"/>
      <c r="AR45" s="590"/>
      <c r="AS45" s="590"/>
      <c r="AT45" s="590"/>
      <c r="AU45" s="591"/>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0"/>
      <c r="CI45" s="110"/>
    </row>
    <row r="46" spans="2:87" ht="13.5" hidden="1" customHeight="1" x14ac:dyDescent="0.15">
      <c r="B46" s="97"/>
      <c r="C46" s="531"/>
      <c r="D46" s="532"/>
      <c r="E46" s="533"/>
      <c r="F46" s="540"/>
      <c r="G46" s="541"/>
      <c r="H46" s="542"/>
      <c r="I46" s="607"/>
      <c r="J46" s="608"/>
      <c r="K46" s="608"/>
      <c r="L46" s="608"/>
      <c r="M46" s="608"/>
      <c r="N46" s="608"/>
      <c r="O46" s="608"/>
      <c r="P46" s="608"/>
      <c r="Q46" s="608"/>
      <c r="R46" s="608"/>
      <c r="S46" s="608"/>
      <c r="T46" s="608"/>
      <c r="U46" s="608"/>
      <c r="V46" s="609"/>
      <c r="W46" s="562"/>
      <c r="X46" s="563"/>
      <c r="Y46" s="564"/>
      <c r="Z46" s="565"/>
      <c r="AA46" s="576"/>
      <c r="AB46" s="577"/>
      <c r="AC46" s="577"/>
      <c r="AD46" s="578"/>
      <c r="AE46" s="586"/>
      <c r="AF46" s="587"/>
      <c r="AG46" s="587"/>
      <c r="AH46" s="588"/>
      <c r="AI46" s="570"/>
      <c r="AJ46" s="571"/>
      <c r="AK46" s="571"/>
      <c r="AL46" s="572"/>
      <c r="AM46" s="589"/>
      <c r="AN46" s="590"/>
      <c r="AO46" s="590"/>
      <c r="AP46" s="590"/>
      <c r="AQ46" s="590"/>
      <c r="AR46" s="590"/>
      <c r="AS46" s="590"/>
      <c r="AT46" s="590"/>
      <c r="AU46" s="591"/>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0"/>
      <c r="CI46" s="110"/>
    </row>
    <row r="47" spans="2:87" ht="13.5" hidden="1" customHeight="1" x14ac:dyDescent="0.15">
      <c r="B47" s="97"/>
      <c r="C47" s="531"/>
      <c r="D47" s="532"/>
      <c r="E47" s="533"/>
      <c r="F47" s="540"/>
      <c r="G47" s="541"/>
      <c r="H47" s="542"/>
      <c r="I47" s="607"/>
      <c r="J47" s="608"/>
      <c r="K47" s="608"/>
      <c r="L47" s="608"/>
      <c r="M47" s="608"/>
      <c r="N47" s="608"/>
      <c r="O47" s="608"/>
      <c r="P47" s="608"/>
      <c r="Q47" s="608"/>
      <c r="R47" s="608"/>
      <c r="S47" s="608"/>
      <c r="T47" s="608"/>
      <c r="U47" s="608"/>
      <c r="V47" s="609"/>
      <c r="W47" s="562"/>
      <c r="X47" s="563"/>
      <c r="Y47" s="564"/>
      <c r="Z47" s="565"/>
      <c r="AA47" s="576"/>
      <c r="AB47" s="577"/>
      <c r="AC47" s="577"/>
      <c r="AD47" s="578"/>
      <c r="AE47" s="586"/>
      <c r="AF47" s="587"/>
      <c r="AG47" s="587"/>
      <c r="AH47" s="588"/>
      <c r="AI47" s="570"/>
      <c r="AJ47" s="571"/>
      <c r="AK47" s="571"/>
      <c r="AL47" s="572"/>
      <c r="AM47" s="589"/>
      <c r="AN47" s="590"/>
      <c r="AO47" s="590"/>
      <c r="AP47" s="590"/>
      <c r="AQ47" s="590"/>
      <c r="AR47" s="590"/>
      <c r="AS47" s="590"/>
      <c r="AT47" s="590"/>
      <c r="AU47" s="591"/>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0"/>
      <c r="CI47" s="110"/>
    </row>
    <row r="48" spans="2:87" ht="13.5" hidden="1" customHeight="1" x14ac:dyDescent="0.15">
      <c r="B48" s="97"/>
      <c r="C48" s="531"/>
      <c r="D48" s="532"/>
      <c r="E48" s="533"/>
      <c r="F48" s="540"/>
      <c r="G48" s="541"/>
      <c r="H48" s="542"/>
      <c r="I48" s="607"/>
      <c r="J48" s="608"/>
      <c r="K48" s="608"/>
      <c r="L48" s="608"/>
      <c r="M48" s="608"/>
      <c r="N48" s="608"/>
      <c r="O48" s="608"/>
      <c r="P48" s="608"/>
      <c r="Q48" s="608"/>
      <c r="R48" s="608"/>
      <c r="S48" s="608"/>
      <c r="T48" s="608"/>
      <c r="U48" s="608"/>
      <c r="V48" s="609"/>
      <c r="W48" s="562"/>
      <c r="X48" s="563"/>
      <c r="Y48" s="564"/>
      <c r="Z48" s="565"/>
      <c r="AA48" s="576"/>
      <c r="AB48" s="577"/>
      <c r="AC48" s="577"/>
      <c r="AD48" s="578"/>
      <c r="AE48" s="586"/>
      <c r="AF48" s="587"/>
      <c r="AG48" s="587"/>
      <c r="AH48" s="588"/>
      <c r="AI48" s="570"/>
      <c r="AJ48" s="571"/>
      <c r="AK48" s="571"/>
      <c r="AL48" s="572"/>
      <c r="AM48" s="589"/>
      <c r="AN48" s="590"/>
      <c r="AO48" s="590"/>
      <c r="AP48" s="590"/>
      <c r="AQ48" s="590"/>
      <c r="AR48" s="590"/>
      <c r="AS48" s="590"/>
      <c r="AT48" s="590"/>
      <c r="AU48" s="591"/>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0"/>
      <c r="CI48" s="110"/>
    </row>
    <row r="49" spans="2:87" x14ac:dyDescent="0.15">
      <c r="B49" s="97"/>
      <c r="C49" s="531"/>
      <c r="D49" s="532"/>
      <c r="E49" s="533"/>
      <c r="F49" s="540"/>
      <c r="G49" s="541"/>
      <c r="H49" s="542"/>
      <c r="I49" s="592" t="s">
        <v>201</v>
      </c>
      <c r="J49" s="592"/>
      <c r="K49" s="592"/>
      <c r="L49" s="592"/>
      <c r="M49" s="592"/>
      <c r="N49" s="592"/>
      <c r="O49" s="592"/>
      <c r="P49" s="592"/>
      <c r="Q49" s="592"/>
      <c r="R49" s="592"/>
      <c r="S49" s="592"/>
      <c r="T49" s="592"/>
      <c r="U49" s="592"/>
      <c r="V49" s="593"/>
      <c r="W49" s="594"/>
      <c r="X49" s="595"/>
      <c r="Y49" s="595"/>
      <c r="Z49" s="596"/>
      <c r="AA49" s="597">
        <f>SUM(AA32:AD48)</f>
        <v>0</v>
      </c>
      <c r="AB49" s="598"/>
      <c r="AC49" s="598"/>
      <c r="AD49" s="599"/>
      <c r="AE49" s="597">
        <f>SUM(AE32:AH48)</f>
        <v>0</v>
      </c>
      <c r="AF49" s="598"/>
      <c r="AG49" s="598"/>
      <c r="AH49" s="600"/>
      <c r="AI49" s="602"/>
      <c r="AJ49" s="602"/>
      <c r="AK49" s="602"/>
      <c r="AL49" s="603"/>
      <c r="AM49" s="604"/>
      <c r="AN49" s="605"/>
      <c r="AO49" s="605"/>
      <c r="AP49" s="605"/>
      <c r="AQ49" s="605"/>
      <c r="AR49" s="605"/>
      <c r="AS49" s="605"/>
      <c r="AT49" s="605"/>
      <c r="AU49" s="606"/>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0"/>
      <c r="CI49" s="110"/>
    </row>
    <row r="50" spans="2:87" x14ac:dyDescent="0.15">
      <c r="B50" s="97"/>
      <c r="C50" s="531"/>
      <c r="D50" s="532"/>
      <c r="E50" s="533"/>
      <c r="F50" s="623" t="s">
        <v>258</v>
      </c>
      <c r="G50" s="624"/>
      <c r="H50" s="625"/>
      <c r="I50" s="626" t="s">
        <v>259</v>
      </c>
      <c r="J50" s="627"/>
      <c r="K50" s="627"/>
      <c r="L50" s="627"/>
      <c r="M50" s="627"/>
      <c r="N50" s="627"/>
      <c r="O50" s="627"/>
      <c r="P50" s="627"/>
      <c r="Q50" s="627"/>
      <c r="R50" s="627"/>
      <c r="S50" s="627"/>
      <c r="T50" s="627"/>
      <c r="U50" s="627"/>
      <c r="V50" s="628"/>
      <c r="W50" s="616"/>
      <c r="X50" s="547"/>
      <c r="Y50" s="548"/>
      <c r="Z50" s="549"/>
      <c r="AA50" s="550"/>
      <c r="AB50" s="551"/>
      <c r="AC50" s="551"/>
      <c r="AD50" s="552"/>
      <c r="AE50" s="566"/>
      <c r="AF50" s="567"/>
      <c r="AG50" s="567"/>
      <c r="AH50" s="569"/>
      <c r="AI50" s="570"/>
      <c r="AJ50" s="571"/>
      <c r="AK50" s="571"/>
      <c r="AL50" s="572"/>
      <c r="AM50" s="617"/>
      <c r="AN50" s="618"/>
      <c r="AO50" s="618"/>
      <c r="AP50" s="618"/>
      <c r="AQ50" s="618"/>
      <c r="AR50" s="618"/>
      <c r="AS50" s="618"/>
      <c r="AT50" s="618"/>
      <c r="AU50" s="619"/>
      <c r="AX50" s="242" t="s">
        <v>202</v>
      </c>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c r="BZ50" s="243"/>
      <c r="CA50" s="243"/>
      <c r="CB50" s="113"/>
      <c r="CC50" s="113"/>
      <c r="CD50" s="113"/>
      <c r="CE50" s="113"/>
      <c r="CF50" s="113"/>
      <c r="CG50" s="113"/>
      <c r="CH50" s="110"/>
      <c r="CI50" s="110"/>
    </row>
    <row r="51" spans="2:87" x14ac:dyDescent="0.15">
      <c r="B51" s="97"/>
      <c r="C51" s="531"/>
      <c r="D51" s="532"/>
      <c r="E51" s="533"/>
      <c r="F51" s="540"/>
      <c r="G51" s="541"/>
      <c r="H51" s="542"/>
      <c r="I51" s="620" t="s">
        <v>260</v>
      </c>
      <c r="J51" s="621"/>
      <c r="K51" s="621"/>
      <c r="L51" s="621"/>
      <c r="M51" s="621"/>
      <c r="N51" s="621"/>
      <c r="O51" s="621"/>
      <c r="P51" s="621"/>
      <c r="Q51" s="621"/>
      <c r="R51" s="621"/>
      <c r="S51" s="621"/>
      <c r="T51" s="621"/>
      <c r="U51" s="621"/>
      <c r="V51" s="622"/>
      <c r="W51" s="562"/>
      <c r="X51" s="563"/>
      <c r="Y51" s="564"/>
      <c r="Z51" s="565"/>
      <c r="AA51" s="576"/>
      <c r="AB51" s="577"/>
      <c r="AC51" s="577"/>
      <c r="AD51" s="578"/>
      <c r="AE51" s="566"/>
      <c r="AF51" s="567"/>
      <c r="AG51" s="567"/>
      <c r="AH51" s="569"/>
      <c r="AI51" s="570"/>
      <c r="AJ51" s="571"/>
      <c r="AK51" s="571"/>
      <c r="AL51" s="572"/>
      <c r="AM51" s="579"/>
      <c r="AN51" s="580"/>
      <c r="AO51" s="580"/>
      <c r="AP51" s="580"/>
      <c r="AQ51" s="580"/>
      <c r="AR51" s="580"/>
      <c r="AS51" s="580"/>
      <c r="AT51" s="580"/>
      <c r="AU51" s="581"/>
      <c r="AX51" s="452" t="s">
        <v>196</v>
      </c>
      <c r="AY51" s="452"/>
      <c r="AZ51" s="452"/>
      <c r="BA51" s="452"/>
      <c r="BB51" s="452"/>
      <c r="BC51" s="452"/>
      <c r="BD51" s="452"/>
      <c r="BE51" s="452"/>
      <c r="BF51" s="452"/>
      <c r="BG51" s="452"/>
      <c r="BH51" s="452"/>
      <c r="BI51" s="452"/>
      <c r="BJ51" s="452"/>
      <c r="BK51" s="452"/>
      <c r="BL51" s="452"/>
      <c r="BM51" s="452"/>
      <c r="BN51" s="452"/>
      <c r="BO51" s="452"/>
      <c r="BP51" s="452"/>
      <c r="BQ51" s="452"/>
      <c r="BR51" s="452"/>
      <c r="BS51" s="452"/>
      <c r="BT51" s="452"/>
      <c r="BU51" s="452"/>
      <c r="BV51" s="452"/>
      <c r="BW51" s="452"/>
      <c r="BX51" s="452"/>
      <c r="BY51" s="452"/>
      <c r="BZ51" s="452"/>
      <c r="CA51" s="452"/>
      <c r="CB51" s="113"/>
      <c r="CC51" s="113"/>
      <c r="CD51" s="113"/>
      <c r="CE51" s="113"/>
      <c r="CF51" s="113"/>
      <c r="CG51" s="113"/>
      <c r="CH51" s="110"/>
      <c r="CI51" s="110"/>
    </row>
    <row r="52" spans="2:87" x14ac:dyDescent="0.15">
      <c r="B52" s="97"/>
      <c r="C52" s="531"/>
      <c r="D52" s="532"/>
      <c r="E52" s="533"/>
      <c r="F52" s="540"/>
      <c r="G52" s="541"/>
      <c r="H52" s="542"/>
      <c r="I52" s="620" t="s">
        <v>261</v>
      </c>
      <c r="J52" s="621"/>
      <c r="K52" s="621"/>
      <c r="L52" s="621"/>
      <c r="M52" s="621"/>
      <c r="N52" s="621"/>
      <c r="O52" s="621"/>
      <c r="P52" s="621"/>
      <c r="Q52" s="621"/>
      <c r="R52" s="621"/>
      <c r="S52" s="621"/>
      <c r="T52" s="621"/>
      <c r="U52" s="621"/>
      <c r="V52" s="622"/>
      <c r="W52" s="562"/>
      <c r="X52" s="563"/>
      <c r="Y52" s="564"/>
      <c r="Z52" s="565"/>
      <c r="AA52" s="576"/>
      <c r="AB52" s="577"/>
      <c r="AC52" s="577"/>
      <c r="AD52" s="578"/>
      <c r="AE52" s="566"/>
      <c r="AF52" s="567"/>
      <c r="AG52" s="567"/>
      <c r="AH52" s="569"/>
      <c r="AI52" s="570"/>
      <c r="AJ52" s="571"/>
      <c r="AK52" s="571"/>
      <c r="AL52" s="572"/>
      <c r="AM52" s="579"/>
      <c r="AN52" s="580"/>
      <c r="AO52" s="580"/>
      <c r="AP52" s="580"/>
      <c r="AQ52" s="580"/>
      <c r="AR52" s="580"/>
      <c r="AS52" s="580"/>
      <c r="AT52" s="580"/>
      <c r="AU52" s="581"/>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0"/>
      <c r="CI52" s="110"/>
    </row>
    <row r="53" spans="2:87" x14ac:dyDescent="0.15">
      <c r="B53" s="97"/>
      <c r="C53" s="531"/>
      <c r="D53" s="532"/>
      <c r="E53" s="533"/>
      <c r="F53" s="540"/>
      <c r="G53" s="541"/>
      <c r="H53" s="542"/>
      <c r="I53" s="607" t="s">
        <v>262</v>
      </c>
      <c r="J53" s="608"/>
      <c r="K53" s="608"/>
      <c r="L53" s="608"/>
      <c r="M53" s="608"/>
      <c r="N53" s="608"/>
      <c r="O53" s="608"/>
      <c r="P53" s="608"/>
      <c r="Q53" s="608"/>
      <c r="R53" s="608"/>
      <c r="S53" s="608"/>
      <c r="T53" s="608"/>
      <c r="U53" s="608"/>
      <c r="V53" s="629"/>
      <c r="W53" s="562"/>
      <c r="X53" s="563"/>
      <c r="Y53" s="564"/>
      <c r="Z53" s="565"/>
      <c r="AA53" s="576"/>
      <c r="AB53" s="577"/>
      <c r="AC53" s="577"/>
      <c r="AD53" s="578"/>
      <c r="AE53" s="566"/>
      <c r="AF53" s="567"/>
      <c r="AG53" s="567"/>
      <c r="AH53" s="569"/>
      <c r="AI53" s="570"/>
      <c r="AJ53" s="571"/>
      <c r="AK53" s="571"/>
      <c r="AL53" s="572"/>
      <c r="AM53" s="579"/>
      <c r="AN53" s="580"/>
      <c r="AO53" s="580"/>
      <c r="AP53" s="580"/>
      <c r="AQ53" s="580"/>
      <c r="AR53" s="580"/>
      <c r="AS53" s="580"/>
      <c r="AT53" s="580"/>
      <c r="AU53" s="581"/>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c r="BW53" s="113"/>
      <c r="BX53" s="113"/>
      <c r="BY53" s="113"/>
      <c r="BZ53" s="113"/>
      <c r="CA53" s="113"/>
      <c r="CB53" s="113"/>
      <c r="CC53" s="113"/>
      <c r="CD53" s="113"/>
      <c r="CE53" s="113"/>
      <c r="CF53" s="113"/>
      <c r="CG53" s="113"/>
      <c r="CH53" s="110"/>
      <c r="CI53" s="110"/>
    </row>
    <row r="54" spans="2:87" x14ac:dyDescent="0.15">
      <c r="B54" s="97"/>
      <c r="C54" s="531"/>
      <c r="D54" s="532"/>
      <c r="E54" s="533"/>
      <c r="F54" s="540"/>
      <c r="G54" s="541"/>
      <c r="H54" s="542"/>
      <c r="I54" s="607" t="s">
        <v>263</v>
      </c>
      <c r="J54" s="608"/>
      <c r="K54" s="608"/>
      <c r="L54" s="608"/>
      <c r="M54" s="608"/>
      <c r="N54" s="608"/>
      <c r="O54" s="608"/>
      <c r="P54" s="608"/>
      <c r="Q54" s="608"/>
      <c r="R54" s="608"/>
      <c r="S54" s="608"/>
      <c r="T54" s="608"/>
      <c r="U54" s="608"/>
      <c r="V54" s="629"/>
      <c r="W54" s="562"/>
      <c r="X54" s="563"/>
      <c r="Y54" s="564"/>
      <c r="Z54" s="565"/>
      <c r="AA54" s="576"/>
      <c r="AB54" s="577"/>
      <c r="AC54" s="577"/>
      <c r="AD54" s="578"/>
      <c r="AE54" s="566"/>
      <c r="AF54" s="567"/>
      <c r="AG54" s="567"/>
      <c r="AH54" s="569"/>
      <c r="AI54" s="570"/>
      <c r="AJ54" s="571"/>
      <c r="AK54" s="571"/>
      <c r="AL54" s="572"/>
      <c r="AM54" s="579"/>
      <c r="AN54" s="580"/>
      <c r="AO54" s="580"/>
      <c r="AP54" s="580"/>
      <c r="AQ54" s="580"/>
      <c r="AR54" s="580"/>
      <c r="AS54" s="580"/>
      <c r="AT54" s="580"/>
      <c r="AU54" s="581"/>
      <c r="AX54" s="113"/>
      <c r="AY54" s="113"/>
      <c r="AZ54" s="113"/>
      <c r="BA54" s="113"/>
      <c r="BB54" s="113"/>
      <c r="BC54" s="113"/>
      <c r="BD54" s="113"/>
      <c r="BE54" s="113"/>
      <c r="BF54" s="113"/>
      <c r="BG54" s="113"/>
      <c r="BH54" s="113"/>
      <c r="BI54" s="113"/>
      <c r="BJ54" s="113"/>
      <c r="BK54" s="113"/>
      <c r="BL54" s="113"/>
      <c r="BM54" s="113"/>
      <c r="BN54" s="113"/>
      <c r="BO54" s="113"/>
      <c r="BP54" s="113"/>
      <c r="BQ54" s="113"/>
      <c r="BR54" s="113"/>
      <c r="BS54" s="113"/>
      <c r="BT54" s="113"/>
      <c r="BU54" s="113"/>
      <c r="BV54" s="113"/>
      <c r="BW54" s="113"/>
      <c r="BX54" s="113"/>
      <c r="BY54" s="113"/>
      <c r="BZ54" s="113"/>
      <c r="CA54" s="113"/>
      <c r="CB54" s="113"/>
      <c r="CC54" s="113"/>
      <c r="CD54" s="113"/>
      <c r="CE54" s="113"/>
      <c r="CF54" s="113"/>
      <c r="CG54" s="113"/>
      <c r="CH54" s="110"/>
      <c r="CI54" s="110"/>
    </row>
    <row r="55" spans="2:87" x14ac:dyDescent="0.15">
      <c r="B55" s="97"/>
      <c r="C55" s="531"/>
      <c r="D55" s="532"/>
      <c r="E55" s="533"/>
      <c r="F55" s="540"/>
      <c r="G55" s="541"/>
      <c r="H55" s="542"/>
      <c r="I55" s="607"/>
      <c r="J55" s="608"/>
      <c r="K55" s="608"/>
      <c r="L55" s="608"/>
      <c r="M55" s="608"/>
      <c r="N55" s="608"/>
      <c r="O55" s="608"/>
      <c r="P55" s="608"/>
      <c r="Q55" s="608"/>
      <c r="R55" s="608"/>
      <c r="S55" s="608"/>
      <c r="T55" s="608"/>
      <c r="U55" s="608"/>
      <c r="V55" s="629"/>
      <c r="W55" s="562"/>
      <c r="X55" s="563"/>
      <c r="Y55" s="564"/>
      <c r="Z55" s="565"/>
      <c r="AA55" s="576"/>
      <c r="AB55" s="577"/>
      <c r="AC55" s="577"/>
      <c r="AD55" s="578"/>
      <c r="AE55" s="566"/>
      <c r="AF55" s="567"/>
      <c r="AG55" s="567"/>
      <c r="AH55" s="569"/>
      <c r="AI55" s="570"/>
      <c r="AJ55" s="571"/>
      <c r="AK55" s="571"/>
      <c r="AL55" s="572"/>
      <c r="AM55" s="579"/>
      <c r="AN55" s="580"/>
      <c r="AO55" s="580"/>
      <c r="AP55" s="580"/>
      <c r="AQ55" s="580"/>
      <c r="AR55" s="580"/>
      <c r="AS55" s="580"/>
      <c r="AT55" s="580"/>
      <c r="AU55" s="581"/>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c r="BW55" s="113"/>
      <c r="BX55" s="113"/>
      <c r="BY55" s="113"/>
      <c r="BZ55" s="113"/>
      <c r="CA55" s="113"/>
      <c r="CB55" s="113"/>
      <c r="CC55" s="113"/>
      <c r="CD55" s="113"/>
      <c r="CE55" s="113"/>
      <c r="CF55" s="113"/>
      <c r="CG55" s="113"/>
      <c r="CH55" s="110"/>
      <c r="CI55" s="110"/>
    </row>
    <row r="56" spans="2:87" x14ac:dyDescent="0.15">
      <c r="B56" s="97"/>
      <c r="C56" s="531"/>
      <c r="D56" s="532"/>
      <c r="E56" s="533"/>
      <c r="F56" s="540"/>
      <c r="G56" s="541"/>
      <c r="H56" s="542"/>
      <c r="I56" s="607"/>
      <c r="J56" s="608"/>
      <c r="K56" s="608"/>
      <c r="L56" s="608"/>
      <c r="M56" s="608"/>
      <c r="N56" s="608"/>
      <c r="O56" s="608"/>
      <c r="P56" s="608"/>
      <c r="Q56" s="608"/>
      <c r="R56" s="608"/>
      <c r="S56" s="608"/>
      <c r="T56" s="608"/>
      <c r="U56" s="608"/>
      <c r="V56" s="629"/>
      <c r="W56" s="562"/>
      <c r="X56" s="563"/>
      <c r="Y56" s="564"/>
      <c r="Z56" s="565"/>
      <c r="AA56" s="576"/>
      <c r="AB56" s="577"/>
      <c r="AC56" s="577"/>
      <c r="AD56" s="578"/>
      <c r="AE56" s="566"/>
      <c r="AF56" s="567"/>
      <c r="AG56" s="567"/>
      <c r="AH56" s="569"/>
      <c r="AI56" s="570"/>
      <c r="AJ56" s="571"/>
      <c r="AK56" s="571"/>
      <c r="AL56" s="572"/>
      <c r="AM56" s="589"/>
      <c r="AN56" s="590"/>
      <c r="AO56" s="590"/>
      <c r="AP56" s="590"/>
      <c r="AQ56" s="590"/>
      <c r="AR56" s="590"/>
      <c r="AS56" s="590"/>
      <c r="AT56" s="590"/>
      <c r="AU56" s="591"/>
      <c r="AX56" s="113"/>
      <c r="AY56" s="113"/>
      <c r="AZ56" s="113"/>
      <c r="BA56" s="113"/>
      <c r="BB56" s="113"/>
      <c r="BC56" s="113"/>
      <c r="BD56" s="113"/>
      <c r="BE56" s="113"/>
      <c r="BF56" s="113"/>
      <c r="BG56" s="113"/>
      <c r="BH56" s="113"/>
      <c r="BI56" s="113"/>
      <c r="BJ56" s="113"/>
      <c r="BK56" s="113"/>
      <c r="BL56" s="113"/>
      <c r="BM56" s="113"/>
      <c r="BN56" s="113"/>
      <c r="BO56" s="113"/>
      <c r="BP56" s="113"/>
      <c r="BQ56" s="113"/>
      <c r="BR56" s="113"/>
      <c r="BS56" s="113"/>
      <c r="BT56" s="113"/>
      <c r="BU56" s="113"/>
      <c r="BV56" s="113"/>
      <c r="BW56" s="113"/>
      <c r="BX56" s="113"/>
      <c r="BY56" s="113"/>
      <c r="BZ56" s="113"/>
      <c r="CA56" s="113"/>
      <c r="CB56" s="113"/>
      <c r="CC56" s="113"/>
      <c r="CD56" s="113"/>
      <c r="CE56" s="113"/>
      <c r="CF56" s="113"/>
      <c r="CG56" s="113"/>
      <c r="CH56" s="110"/>
      <c r="CI56" s="110"/>
    </row>
    <row r="57" spans="2:87" ht="13.5" hidden="1" customHeight="1" x14ac:dyDescent="0.15">
      <c r="B57" s="97"/>
      <c r="C57" s="531"/>
      <c r="D57" s="532"/>
      <c r="E57" s="533"/>
      <c r="F57" s="540"/>
      <c r="G57" s="541"/>
      <c r="H57" s="542"/>
      <c r="I57" s="607"/>
      <c r="J57" s="608"/>
      <c r="K57" s="608"/>
      <c r="L57" s="608"/>
      <c r="M57" s="608"/>
      <c r="N57" s="608"/>
      <c r="O57" s="608"/>
      <c r="P57" s="608"/>
      <c r="Q57" s="608"/>
      <c r="R57" s="608"/>
      <c r="S57" s="608"/>
      <c r="T57" s="608"/>
      <c r="U57" s="608"/>
      <c r="V57" s="629"/>
      <c r="W57" s="562"/>
      <c r="X57" s="563"/>
      <c r="Y57" s="564"/>
      <c r="Z57" s="565"/>
      <c r="AA57" s="576"/>
      <c r="AB57" s="577"/>
      <c r="AC57" s="577"/>
      <c r="AD57" s="578"/>
      <c r="AE57" s="586"/>
      <c r="AF57" s="587"/>
      <c r="AG57" s="587"/>
      <c r="AH57" s="588"/>
      <c r="AI57" s="570"/>
      <c r="AJ57" s="571"/>
      <c r="AK57" s="571"/>
      <c r="AL57" s="572"/>
      <c r="AM57" s="589"/>
      <c r="AN57" s="590"/>
      <c r="AO57" s="590"/>
      <c r="AP57" s="590"/>
      <c r="AQ57" s="590"/>
      <c r="AR57" s="590"/>
      <c r="AS57" s="590"/>
      <c r="AT57" s="590"/>
      <c r="AU57" s="591"/>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c r="BW57" s="113"/>
      <c r="BX57" s="113"/>
      <c r="BY57" s="113"/>
      <c r="BZ57" s="113"/>
      <c r="CA57" s="113"/>
      <c r="CB57" s="113"/>
      <c r="CC57" s="113"/>
      <c r="CD57" s="113"/>
      <c r="CE57" s="113"/>
      <c r="CF57" s="113"/>
      <c r="CG57" s="113"/>
      <c r="CH57" s="110"/>
      <c r="CI57" s="110"/>
    </row>
    <row r="58" spans="2:87" ht="13.5" hidden="1" customHeight="1" x14ac:dyDescent="0.15">
      <c r="B58" s="97"/>
      <c r="C58" s="531"/>
      <c r="D58" s="532"/>
      <c r="E58" s="533"/>
      <c r="F58" s="540"/>
      <c r="G58" s="541"/>
      <c r="H58" s="542"/>
      <c r="I58" s="607"/>
      <c r="J58" s="608"/>
      <c r="K58" s="608"/>
      <c r="L58" s="608"/>
      <c r="M58" s="608"/>
      <c r="N58" s="608"/>
      <c r="O58" s="608"/>
      <c r="P58" s="608"/>
      <c r="Q58" s="608"/>
      <c r="R58" s="608"/>
      <c r="S58" s="608"/>
      <c r="T58" s="608"/>
      <c r="U58" s="608"/>
      <c r="V58" s="629"/>
      <c r="W58" s="562"/>
      <c r="X58" s="563"/>
      <c r="Y58" s="564"/>
      <c r="Z58" s="565"/>
      <c r="AA58" s="576"/>
      <c r="AB58" s="577"/>
      <c r="AC58" s="577"/>
      <c r="AD58" s="578"/>
      <c r="AE58" s="586"/>
      <c r="AF58" s="587"/>
      <c r="AG58" s="587"/>
      <c r="AH58" s="588"/>
      <c r="AI58" s="570"/>
      <c r="AJ58" s="571"/>
      <c r="AK58" s="571"/>
      <c r="AL58" s="572"/>
      <c r="AM58" s="589"/>
      <c r="AN58" s="590"/>
      <c r="AO58" s="590"/>
      <c r="AP58" s="590"/>
      <c r="AQ58" s="590"/>
      <c r="AR58" s="590"/>
      <c r="AS58" s="590"/>
      <c r="AT58" s="590"/>
      <c r="AU58" s="591"/>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3"/>
      <c r="BZ58" s="113"/>
      <c r="CA58" s="113"/>
      <c r="CB58" s="113"/>
      <c r="CC58" s="113"/>
      <c r="CD58" s="113"/>
      <c r="CE58" s="113"/>
      <c r="CF58" s="113"/>
      <c r="CG58" s="113"/>
      <c r="CH58" s="110"/>
      <c r="CI58" s="110"/>
    </row>
    <row r="59" spans="2:87" ht="13.5" hidden="1" customHeight="1" x14ac:dyDescent="0.15">
      <c r="B59" s="97"/>
      <c r="C59" s="531"/>
      <c r="D59" s="532"/>
      <c r="E59" s="533"/>
      <c r="F59" s="540"/>
      <c r="G59" s="541"/>
      <c r="H59" s="542"/>
      <c r="I59" s="607"/>
      <c r="J59" s="608"/>
      <c r="K59" s="608"/>
      <c r="L59" s="608"/>
      <c r="M59" s="608"/>
      <c r="N59" s="608"/>
      <c r="O59" s="608"/>
      <c r="P59" s="608"/>
      <c r="Q59" s="608"/>
      <c r="R59" s="608"/>
      <c r="S59" s="608"/>
      <c r="T59" s="608"/>
      <c r="U59" s="608"/>
      <c r="V59" s="629"/>
      <c r="W59" s="562"/>
      <c r="X59" s="563"/>
      <c r="Y59" s="564"/>
      <c r="Z59" s="565"/>
      <c r="AA59" s="576"/>
      <c r="AB59" s="577"/>
      <c r="AC59" s="577"/>
      <c r="AD59" s="578"/>
      <c r="AE59" s="586"/>
      <c r="AF59" s="587"/>
      <c r="AG59" s="587"/>
      <c r="AH59" s="588"/>
      <c r="AI59" s="570"/>
      <c r="AJ59" s="571"/>
      <c r="AK59" s="571"/>
      <c r="AL59" s="572"/>
      <c r="AM59" s="589"/>
      <c r="AN59" s="590"/>
      <c r="AO59" s="590"/>
      <c r="AP59" s="590"/>
      <c r="AQ59" s="590"/>
      <c r="AR59" s="590"/>
      <c r="AS59" s="590"/>
      <c r="AT59" s="590"/>
      <c r="AU59" s="591"/>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0"/>
      <c r="CI59" s="110"/>
    </row>
    <row r="60" spans="2:87" ht="13.5" hidden="1" customHeight="1" x14ac:dyDescent="0.15">
      <c r="B60" s="97"/>
      <c r="C60" s="531"/>
      <c r="D60" s="532"/>
      <c r="E60" s="533"/>
      <c r="F60" s="540"/>
      <c r="G60" s="541"/>
      <c r="H60" s="542"/>
      <c r="I60" s="607"/>
      <c r="J60" s="608"/>
      <c r="K60" s="608"/>
      <c r="L60" s="608"/>
      <c r="M60" s="608"/>
      <c r="N60" s="608"/>
      <c r="O60" s="608"/>
      <c r="P60" s="608"/>
      <c r="Q60" s="608"/>
      <c r="R60" s="608"/>
      <c r="S60" s="608"/>
      <c r="T60" s="608"/>
      <c r="U60" s="608"/>
      <c r="V60" s="629"/>
      <c r="W60" s="562"/>
      <c r="X60" s="563"/>
      <c r="Y60" s="564"/>
      <c r="Z60" s="565"/>
      <c r="AA60" s="576"/>
      <c r="AB60" s="577"/>
      <c r="AC60" s="577"/>
      <c r="AD60" s="578"/>
      <c r="AE60" s="586"/>
      <c r="AF60" s="587"/>
      <c r="AG60" s="587"/>
      <c r="AH60" s="588"/>
      <c r="AI60" s="570"/>
      <c r="AJ60" s="571"/>
      <c r="AK60" s="571"/>
      <c r="AL60" s="572"/>
      <c r="AM60" s="589"/>
      <c r="AN60" s="590"/>
      <c r="AO60" s="590"/>
      <c r="AP60" s="590"/>
      <c r="AQ60" s="590"/>
      <c r="AR60" s="590"/>
      <c r="AS60" s="590"/>
      <c r="AT60" s="590"/>
      <c r="AU60" s="591"/>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0"/>
      <c r="CI60" s="110"/>
    </row>
    <row r="61" spans="2:87" ht="13.5" hidden="1" customHeight="1" x14ac:dyDescent="0.15">
      <c r="B61" s="97"/>
      <c r="C61" s="531"/>
      <c r="D61" s="532"/>
      <c r="E61" s="533"/>
      <c r="F61" s="540"/>
      <c r="G61" s="541"/>
      <c r="H61" s="542"/>
      <c r="I61" s="607"/>
      <c r="J61" s="608"/>
      <c r="K61" s="608"/>
      <c r="L61" s="608"/>
      <c r="M61" s="608"/>
      <c r="N61" s="608"/>
      <c r="O61" s="608"/>
      <c r="P61" s="608"/>
      <c r="Q61" s="608"/>
      <c r="R61" s="608"/>
      <c r="S61" s="608"/>
      <c r="T61" s="608"/>
      <c r="U61" s="608"/>
      <c r="V61" s="629"/>
      <c r="W61" s="562"/>
      <c r="X61" s="563"/>
      <c r="Y61" s="564"/>
      <c r="Z61" s="565"/>
      <c r="AA61" s="576"/>
      <c r="AB61" s="577"/>
      <c r="AC61" s="577"/>
      <c r="AD61" s="578"/>
      <c r="AE61" s="586"/>
      <c r="AF61" s="587"/>
      <c r="AG61" s="587"/>
      <c r="AH61" s="588"/>
      <c r="AI61" s="570"/>
      <c r="AJ61" s="571"/>
      <c r="AK61" s="571"/>
      <c r="AL61" s="572"/>
      <c r="AM61" s="589"/>
      <c r="AN61" s="590"/>
      <c r="AO61" s="590"/>
      <c r="AP61" s="590"/>
      <c r="AQ61" s="590"/>
      <c r="AR61" s="590"/>
      <c r="AS61" s="590"/>
      <c r="AT61" s="590"/>
      <c r="AU61" s="591"/>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0"/>
      <c r="CI61" s="110"/>
    </row>
    <row r="62" spans="2:87" ht="13.5" hidden="1" customHeight="1" x14ac:dyDescent="0.15">
      <c r="B62" s="97"/>
      <c r="C62" s="531"/>
      <c r="D62" s="532"/>
      <c r="E62" s="533"/>
      <c r="F62" s="540"/>
      <c r="G62" s="541"/>
      <c r="H62" s="542"/>
      <c r="I62" s="607"/>
      <c r="J62" s="608"/>
      <c r="K62" s="608"/>
      <c r="L62" s="608"/>
      <c r="M62" s="608"/>
      <c r="N62" s="608"/>
      <c r="O62" s="608"/>
      <c r="P62" s="608"/>
      <c r="Q62" s="608"/>
      <c r="R62" s="608"/>
      <c r="S62" s="608"/>
      <c r="T62" s="608"/>
      <c r="U62" s="608"/>
      <c r="V62" s="629"/>
      <c r="W62" s="562"/>
      <c r="X62" s="563"/>
      <c r="Y62" s="564"/>
      <c r="Z62" s="565"/>
      <c r="AA62" s="576"/>
      <c r="AB62" s="577"/>
      <c r="AC62" s="577"/>
      <c r="AD62" s="578"/>
      <c r="AE62" s="586"/>
      <c r="AF62" s="587"/>
      <c r="AG62" s="587"/>
      <c r="AH62" s="588"/>
      <c r="AI62" s="570"/>
      <c r="AJ62" s="571"/>
      <c r="AK62" s="571"/>
      <c r="AL62" s="572"/>
      <c r="AM62" s="589"/>
      <c r="AN62" s="590"/>
      <c r="AO62" s="590"/>
      <c r="AP62" s="590"/>
      <c r="AQ62" s="590"/>
      <c r="AR62" s="590"/>
      <c r="AS62" s="590"/>
      <c r="AT62" s="590"/>
      <c r="AU62" s="591"/>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0"/>
      <c r="CI62" s="110"/>
    </row>
    <row r="63" spans="2:87" ht="13.5" hidden="1" customHeight="1" x14ac:dyDescent="0.15">
      <c r="B63" s="97"/>
      <c r="C63" s="531"/>
      <c r="D63" s="532"/>
      <c r="E63" s="533"/>
      <c r="F63" s="540"/>
      <c r="G63" s="541"/>
      <c r="H63" s="542"/>
      <c r="I63" s="607"/>
      <c r="J63" s="608"/>
      <c r="K63" s="608"/>
      <c r="L63" s="608"/>
      <c r="M63" s="608"/>
      <c r="N63" s="608"/>
      <c r="O63" s="608"/>
      <c r="P63" s="608"/>
      <c r="Q63" s="608"/>
      <c r="R63" s="608"/>
      <c r="S63" s="608"/>
      <c r="T63" s="608"/>
      <c r="U63" s="608"/>
      <c r="V63" s="629"/>
      <c r="W63" s="562"/>
      <c r="X63" s="563"/>
      <c r="Y63" s="564"/>
      <c r="Z63" s="565"/>
      <c r="AA63" s="576"/>
      <c r="AB63" s="577"/>
      <c r="AC63" s="577"/>
      <c r="AD63" s="578"/>
      <c r="AE63" s="586"/>
      <c r="AF63" s="587"/>
      <c r="AG63" s="587"/>
      <c r="AH63" s="588"/>
      <c r="AI63" s="570"/>
      <c r="AJ63" s="571"/>
      <c r="AK63" s="571"/>
      <c r="AL63" s="572"/>
      <c r="AM63" s="589"/>
      <c r="AN63" s="590"/>
      <c r="AO63" s="590"/>
      <c r="AP63" s="590"/>
      <c r="AQ63" s="590"/>
      <c r="AR63" s="590"/>
      <c r="AS63" s="590"/>
      <c r="AT63" s="590"/>
      <c r="AU63" s="591"/>
      <c r="AX63" s="11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c r="BW63" s="113"/>
      <c r="BX63" s="113"/>
      <c r="BY63" s="113"/>
      <c r="BZ63" s="113"/>
      <c r="CA63" s="113"/>
      <c r="CB63" s="113"/>
      <c r="CC63" s="113"/>
      <c r="CD63" s="113"/>
      <c r="CE63" s="113"/>
      <c r="CF63" s="113"/>
      <c r="CG63" s="113"/>
      <c r="CH63" s="110"/>
      <c r="CI63" s="110"/>
    </row>
    <row r="64" spans="2:87" ht="13.5" hidden="1" customHeight="1" x14ac:dyDescent="0.15">
      <c r="B64" s="97"/>
      <c r="C64" s="531"/>
      <c r="D64" s="532"/>
      <c r="E64" s="533"/>
      <c r="F64" s="540"/>
      <c r="G64" s="541"/>
      <c r="H64" s="542"/>
      <c r="I64" s="607"/>
      <c r="J64" s="608"/>
      <c r="K64" s="608"/>
      <c r="L64" s="608"/>
      <c r="M64" s="608"/>
      <c r="N64" s="608"/>
      <c r="O64" s="608"/>
      <c r="P64" s="608"/>
      <c r="Q64" s="608"/>
      <c r="R64" s="608"/>
      <c r="S64" s="608"/>
      <c r="T64" s="608"/>
      <c r="U64" s="608"/>
      <c r="V64" s="629"/>
      <c r="W64" s="562"/>
      <c r="X64" s="563"/>
      <c r="Y64" s="564"/>
      <c r="Z64" s="565"/>
      <c r="AA64" s="576"/>
      <c r="AB64" s="577"/>
      <c r="AC64" s="577"/>
      <c r="AD64" s="578"/>
      <c r="AE64" s="586"/>
      <c r="AF64" s="587"/>
      <c r="AG64" s="587"/>
      <c r="AH64" s="588"/>
      <c r="AI64" s="570"/>
      <c r="AJ64" s="571"/>
      <c r="AK64" s="571"/>
      <c r="AL64" s="572"/>
      <c r="AM64" s="589"/>
      <c r="AN64" s="590"/>
      <c r="AO64" s="590"/>
      <c r="AP64" s="590"/>
      <c r="AQ64" s="590"/>
      <c r="AR64" s="590"/>
      <c r="AS64" s="590"/>
      <c r="AT64" s="590"/>
      <c r="AU64" s="591"/>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0"/>
      <c r="CI64" s="110"/>
    </row>
    <row r="65" spans="2:87" x14ac:dyDescent="0.15">
      <c r="B65" s="97"/>
      <c r="C65" s="531"/>
      <c r="D65" s="532"/>
      <c r="E65" s="533"/>
      <c r="F65" s="540"/>
      <c r="G65" s="541"/>
      <c r="H65" s="542"/>
      <c r="I65" s="592" t="s">
        <v>201</v>
      </c>
      <c r="J65" s="592"/>
      <c r="K65" s="592"/>
      <c r="L65" s="592"/>
      <c r="M65" s="592"/>
      <c r="N65" s="592"/>
      <c r="O65" s="592"/>
      <c r="P65" s="592"/>
      <c r="Q65" s="592"/>
      <c r="R65" s="592"/>
      <c r="S65" s="592"/>
      <c r="T65" s="592"/>
      <c r="U65" s="592"/>
      <c r="V65" s="592"/>
      <c r="W65" s="594"/>
      <c r="X65" s="595"/>
      <c r="Y65" s="595"/>
      <c r="Z65" s="596"/>
      <c r="AA65" s="597">
        <f>SUM(AA50:AD64)</f>
        <v>0</v>
      </c>
      <c r="AB65" s="598"/>
      <c r="AC65" s="598"/>
      <c r="AD65" s="599"/>
      <c r="AE65" s="597">
        <f>SUM(AE50:AH64)</f>
        <v>0</v>
      </c>
      <c r="AF65" s="598"/>
      <c r="AG65" s="598"/>
      <c r="AH65" s="598"/>
      <c r="AI65" s="601"/>
      <c r="AJ65" s="602"/>
      <c r="AK65" s="602"/>
      <c r="AL65" s="603"/>
      <c r="AM65" s="604"/>
      <c r="AN65" s="605"/>
      <c r="AO65" s="605"/>
      <c r="AP65" s="605"/>
      <c r="AQ65" s="605"/>
      <c r="AR65" s="605"/>
      <c r="AS65" s="605"/>
      <c r="AT65" s="605"/>
      <c r="AU65" s="606"/>
      <c r="AX65" s="113"/>
      <c r="AY65" s="113"/>
      <c r="AZ65" s="113"/>
      <c r="BA65" s="113"/>
      <c r="BB65" s="113"/>
      <c r="BC65" s="113"/>
      <c r="BD65" s="113"/>
      <c r="BE65" s="113"/>
      <c r="BF65" s="113"/>
      <c r="BG65" s="113"/>
      <c r="BH65" s="113"/>
      <c r="BI65" s="113"/>
      <c r="BJ65" s="113"/>
      <c r="BK65" s="113"/>
      <c r="BL65" s="113"/>
      <c r="BM65" s="113"/>
      <c r="BN65" s="113"/>
      <c r="BO65" s="113"/>
      <c r="BP65" s="113"/>
      <c r="BQ65" s="113"/>
      <c r="BR65" s="113"/>
      <c r="BS65" s="113"/>
      <c r="BT65" s="113"/>
      <c r="BU65" s="113"/>
      <c r="BV65" s="113"/>
      <c r="BW65" s="113"/>
      <c r="BX65" s="113"/>
      <c r="BY65" s="113"/>
      <c r="BZ65" s="113"/>
      <c r="CA65" s="113"/>
      <c r="CB65" s="113"/>
      <c r="CC65" s="113"/>
      <c r="CD65" s="113"/>
      <c r="CE65" s="113"/>
      <c r="CF65" s="113"/>
      <c r="CG65" s="113"/>
      <c r="CH65" s="110"/>
      <c r="CI65" s="110"/>
    </row>
    <row r="66" spans="2:87" x14ac:dyDescent="0.15">
      <c r="B66" s="97"/>
      <c r="C66" s="531"/>
      <c r="D66" s="532"/>
      <c r="E66" s="533"/>
      <c r="F66" s="540" t="s">
        <v>264</v>
      </c>
      <c r="G66" s="541"/>
      <c r="H66" s="542"/>
      <c r="I66" s="630" t="s">
        <v>265</v>
      </c>
      <c r="J66" s="631"/>
      <c r="K66" s="631"/>
      <c r="L66" s="631"/>
      <c r="M66" s="631"/>
      <c r="N66" s="631"/>
      <c r="O66" s="631"/>
      <c r="P66" s="631"/>
      <c r="Q66" s="631"/>
      <c r="R66" s="631"/>
      <c r="S66" s="631"/>
      <c r="T66" s="631"/>
      <c r="U66" s="631"/>
      <c r="V66" s="632"/>
      <c r="W66" s="633"/>
      <c r="X66" s="634"/>
      <c r="Y66" s="635"/>
      <c r="Z66" s="636"/>
      <c r="AA66" s="637"/>
      <c r="AB66" s="638"/>
      <c r="AC66" s="638"/>
      <c r="AD66" s="639"/>
      <c r="AE66" s="566"/>
      <c r="AF66" s="567"/>
      <c r="AG66" s="567"/>
      <c r="AH66" s="569"/>
      <c r="AI66" s="570"/>
      <c r="AJ66" s="571"/>
      <c r="AK66" s="571"/>
      <c r="AL66" s="572"/>
      <c r="AM66" s="640"/>
      <c r="AN66" s="641"/>
      <c r="AO66" s="641"/>
      <c r="AP66" s="641"/>
      <c r="AQ66" s="641"/>
      <c r="AR66" s="641"/>
      <c r="AS66" s="641"/>
      <c r="AT66" s="641"/>
      <c r="AU66" s="642"/>
      <c r="AX66" s="242" t="s">
        <v>202</v>
      </c>
      <c r="AY66" s="243"/>
      <c r="AZ66" s="243"/>
      <c r="BA66" s="243"/>
      <c r="BB66" s="243"/>
      <c r="BC66" s="243"/>
      <c r="BD66" s="243"/>
      <c r="BE66" s="243"/>
      <c r="BF66" s="243"/>
      <c r="BG66" s="243"/>
      <c r="BH66" s="243"/>
      <c r="BI66" s="243"/>
      <c r="BJ66" s="243"/>
      <c r="BK66" s="243"/>
      <c r="BL66" s="243"/>
      <c r="BM66" s="243"/>
      <c r="BN66" s="243"/>
      <c r="BO66" s="243"/>
      <c r="BP66" s="243"/>
      <c r="BQ66" s="243"/>
      <c r="BR66" s="243"/>
      <c r="BS66" s="243"/>
      <c r="BT66" s="243"/>
      <c r="BU66" s="243"/>
      <c r="BV66" s="243"/>
      <c r="BW66" s="243"/>
      <c r="BX66" s="243"/>
      <c r="BY66" s="243"/>
      <c r="BZ66" s="243"/>
      <c r="CA66" s="243"/>
      <c r="CB66" s="113"/>
      <c r="CC66" s="113"/>
      <c r="CD66" s="113"/>
      <c r="CE66" s="113"/>
      <c r="CF66" s="113"/>
      <c r="CG66" s="113"/>
      <c r="CH66" s="110"/>
      <c r="CI66" s="110"/>
    </row>
    <row r="67" spans="2:87" x14ac:dyDescent="0.15">
      <c r="B67" s="97"/>
      <c r="C67" s="531"/>
      <c r="D67" s="532"/>
      <c r="E67" s="533"/>
      <c r="F67" s="540"/>
      <c r="G67" s="541"/>
      <c r="H67" s="542"/>
      <c r="I67" s="607" t="s">
        <v>266</v>
      </c>
      <c r="J67" s="608"/>
      <c r="K67" s="608"/>
      <c r="L67" s="608"/>
      <c r="M67" s="608"/>
      <c r="N67" s="608"/>
      <c r="O67" s="608"/>
      <c r="P67" s="608"/>
      <c r="Q67" s="608"/>
      <c r="R67" s="608"/>
      <c r="S67" s="608"/>
      <c r="T67" s="608"/>
      <c r="U67" s="608"/>
      <c r="V67" s="629"/>
      <c r="W67" s="562"/>
      <c r="X67" s="563"/>
      <c r="Y67" s="564"/>
      <c r="Z67" s="565"/>
      <c r="AA67" s="576"/>
      <c r="AB67" s="577"/>
      <c r="AC67" s="577"/>
      <c r="AD67" s="578"/>
      <c r="AE67" s="566"/>
      <c r="AF67" s="567"/>
      <c r="AG67" s="567"/>
      <c r="AH67" s="569"/>
      <c r="AI67" s="570"/>
      <c r="AJ67" s="571"/>
      <c r="AK67" s="571"/>
      <c r="AL67" s="572"/>
      <c r="AM67" s="579"/>
      <c r="AN67" s="580"/>
      <c r="AO67" s="580"/>
      <c r="AP67" s="580"/>
      <c r="AQ67" s="580"/>
      <c r="AR67" s="580"/>
      <c r="AS67" s="580"/>
      <c r="AT67" s="580"/>
      <c r="AU67" s="581"/>
      <c r="AX67" s="452" t="s">
        <v>196</v>
      </c>
      <c r="AY67" s="452"/>
      <c r="AZ67" s="452"/>
      <c r="BA67" s="452"/>
      <c r="BB67" s="452"/>
      <c r="BC67" s="452"/>
      <c r="BD67" s="452"/>
      <c r="BE67" s="452"/>
      <c r="BF67" s="452"/>
      <c r="BG67" s="452"/>
      <c r="BH67" s="452"/>
      <c r="BI67" s="452"/>
      <c r="BJ67" s="452"/>
      <c r="BK67" s="452"/>
      <c r="BL67" s="452"/>
      <c r="BM67" s="452"/>
      <c r="BN67" s="452"/>
      <c r="BO67" s="452"/>
      <c r="BP67" s="452"/>
      <c r="BQ67" s="452"/>
      <c r="BR67" s="452"/>
      <c r="BS67" s="452"/>
      <c r="BT67" s="452"/>
      <c r="BU67" s="452"/>
      <c r="BV67" s="452"/>
      <c r="BW67" s="452"/>
      <c r="BX67" s="452"/>
      <c r="BY67" s="452"/>
      <c r="BZ67" s="452"/>
      <c r="CA67" s="452"/>
      <c r="CB67" s="113"/>
      <c r="CC67" s="113"/>
      <c r="CD67" s="113"/>
      <c r="CE67" s="113"/>
      <c r="CF67" s="113"/>
      <c r="CG67" s="113"/>
      <c r="CH67" s="110"/>
      <c r="CI67" s="110"/>
    </row>
    <row r="68" spans="2:87" x14ac:dyDescent="0.15">
      <c r="B68" s="97"/>
      <c r="C68" s="531"/>
      <c r="D68" s="532"/>
      <c r="E68" s="533"/>
      <c r="F68" s="540"/>
      <c r="G68" s="541"/>
      <c r="H68" s="542"/>
      <c r="I68" s="607"/>
      <c r="J68" s="608"/>
      <c r="K68" s="608"/>
      <c r="L68" s="608"/>
      <c r="M68" s="608"/>
      <c r="N68" s="608"/>
      <c r="O68" s="608"/>
      <c r="P68" s="608"/>
      <c r="Q68" s="608"/>
      <c r="R68" s="608"/>
      <c r="S68" s="608"/>
      <c r="T68" s="608"/>
      <c r="U68" s="608"/>
      <c r="V68" s="629"/>
      <c r="W68" s="562"/>
      <c r="X68" s="563"/>
      <c r="Y68" s="564"/>
      <c r="Z68" s="565"/>
      <c r="AA68" s="576"/>
      <c r="AB68" s="577"/>
      <c r="AC68" s="577"/>
      <c r="AD68" s="578"/>
      <c r="AE68" s="566"/>
      <c r="AF68" s="567"/>
      <c r="AG68" s="567"/>
      <c r="AH68" s="569"/>
      <c r="AI68" s="570"/>
      <c r="AJ68" s="571"/>
      <c r="AK68" s="571"/>
      <c r="AL68" s="572"/>
      <c r="AM68" s="579"/>
      <c r="AN68" s="580"/>
      <c r="AO68" s="580"/>
      <c r="AP68" s="580"/>
      <c r="AQ68" s="580"/>
      <c r="AR68" s="580"/>
      <c r="AS68" s="580"/>
      <c r="AT68" s="580"/>
      <c r="AU68" s="581"/>
      <c r="AX68" s="113"/>
      <c r="AY68" s="113"/>
      <c r="AZ68" s="113"/>
      <c r="BA68" s="113"/>
      <c r="BB68" s="113"/>
      <c r="BC68" s="113"/>
      <c r="BD68" s="113"/>
      <c r="BE68" s="113"/>
      <c r="BF68" s="113"/>
      <c r="BG68" s="113"/>
      <c r="BH68" s="113"/>
      <c r="BI68" s="113"/>
      <c r="BJ68" s="113"/>
      <c r="BK68" s="113"/>
      <c r="BL68" s="113"/>
      <c r="BM68" s="113"/>
      <c r="BN68" s="113"/>
      <c r="BO68" s="113"/>
      <c r="BP68" s="113"/>
      <c r="BQ68" s="113"/>
      <c r="BR68" s="113"/>
      <c r="BS68" s="113"/>
      <c r="BT68" s="113"/>
      <c r="BU68" s="113"/>
      <c r="BV68" s="113"/>
      <c r="BW68" s="113"/>
      <c r="BX68" s="113"/>
      <c r="BY68" s="113"/>
      <c r="BZ68" s="113"/>
      <c r="CA68" s="113"/>
      <c r="CB68" s="113"/>
      <c r="CC68" s="113"/>
      <c r="CD68" s="113"/>
      <c r="CE68" s="113"/>
      <c r="CF68" s="113"/>
      <c r="CG68" s="113"/>
      <c r="CH68" s="110"/>
      <c r="CI68" s="110"/>
    </row>
    <row r="69" spans="2:87" x14ac:dyDescent="0.15">
      <c r="B69" s="97"/>
      <c r="C69" s="531"/>
      <c r="D69" s="532"/>
      <c r="E69" s="533"/>
      <c r="F69" s="540"/>
      <c r="G69" s="541"/>
      <c r="H69" s="542"/>
      <c r="I69" s="607"/>
      <c r="J69" s="608"/>
      <c r="K69" s="608"/>
      <c r="L69" s="608"/>
      <c r="M69" s="608"/>
      <c r="N69" s="608"/>
      <c r="O69" s="608"/>
      <c r="P69" s="608"/>
      <c r="Q69" s="608"/>
      <c r="R69" s="608"/>
      <c r="S69" s="608"/>
      <c r="T69" s="608"/>
      <c r="U69" s="608"/>
      <c r="V69" s="629"/>
      <c r="W69" s="562"/>
      <c r="X69" s="563"/>
      <c r="Y69" s="564"/>
      <c r="Z69" s="565"/>
      <c r="AA69" s="576"/>
      <c r="AB69" s="577"/>
      <c r="AC69" s="577"/>
      <c r="AD69" s="578"/>
      <c r="AE69" s="566"/>
      <c r="AF69" s="567"/>
      <c r="AG69" s="567"/>
      <c r="AH69" s="569"/>
      <c r="AI69" s="570"/>
      <c r="AJ69" s="571"/>
      <c r="AK69" s="571"/>
      <c r="AL69" s="572"/>
      <c r="AM69" s="579"/>
      <c r="AN69" s="580"/>
      <c r="AO69" s="580"/>
      <c r="AP69" s="580"/>
      <c r="AQ69" s="580"/>
      <c r="AR69" s="580"/>
      <c r="AS69" s="580"/>
      <c r="AT69" s="580"/>
      <c r="AU69" s="581"/>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c r="BW69" s="113"/>
      <c r="BX69" s="113"/>
      <c r="BY69" s="113"/>
      <c r="BZ69" s="113"/>
      <c r="CA69" s="113"/>
      <c r="CB69" s="113"/>
      <c r="CC69" s="113"/>
      <c r="CD69" s="113"/>
      <c r="CE69" s="113"/>
      <c r="CF69" s="113"/>
      <c r="CG69" s="113"/>
      <c r="CH69" s="110"/>
      <c r="CI69" s="110"/>
    </row>
    <row r="70" spans="2:87" ht="13.5" hidden="1" customHeight="1" x14ac:dyDescent="0.15">
      <c r="B70" s="97"/>
      <c r="C70" s="531"/>
      <c r="D70" s="532"/>
      <c r="E70" s="533"/>
      <c r="F70" s="540"/>
      <c r="G70" s="541"/>
      <c r="H70" s="542"/>
      <c r="I70" s="607"/>
      <c r="J70" s="608"/>
      <c r="K70" s="608"/>
      <c r="L70" s="608"/>
      <c r="M70" s="608"/>
      <c r="N70" s="608"/>
      <c r="O70" s="608"/>
      <c r="P70" s="608"/>
      <c r="Q70" s="608"/>
      <c r="R70" s="608"/>
      <c r="S70" s="608"/>
      <c r="T70" s="608"/>
      <c r="U70" s="608"/>
      <c r="V70" s="629"/>
      <c r="W70" s="562"/>
      <c r="X70" s="563"/>
      <c r="Y70" s="564"/>
      <c r="Z70" s="565"/>
      <c r="AA70" s="576"/>
      <c r="AB70" s="577"/>
      <c r="AC70" s="577"/>
      <c r="AD70" s="578"/>
      <c r="AE70" s="586"/>
      <c r="AF70" s="587"/>
      <c r="AG70" s="587"/>
      <c r="AH70" s="588"/>
      <c r="AI70" s="570"/>
      <c r="AJ70" s="571"/>
      <c r="AK70" s="571"/>
      <c r="AL70" s="572"/>
      <c r="AM70" s="589"/>
      <c r="AN70" s="590"/>
      <c r="AO70" s="590"/>
      <c r="AP70" s="590"/>
      <c r="AQ70" s="590"/>
      <c r="AR70" s="590"/>
      <c r="AS70" s="590"/>
      <c r="AT70" s="590"/>
      <c r="AU70" s="591"/>
      <c r="AX70" s="113"/>
      <c r="AY70" s="113"/>
      <c r="AZ70" s="113"/>
      <c r="BA70" s="113"/>
      <c r="BB70" s="113"/>
      <c r="BC70" s="113"/>
      <c r="BD70" s="113"/>
      <c r="BE70" s="113"/>
      <c r="BF70" s="113"/>
      <c r="BG70" s="113"/>
      <c r="BH70" s="113"/>
      <c r="BI70" s="113"/>
      <c r="BJ70" s="113"/>
      <c r="BK70" s="113"/>
      <c r="BL70" s="113"/>
      <c r="BM70" s="113"/>
      <c r="BN70" s="113"/>
      <c r="BO70" s="113"/>
      <c r="BP70" s="113"/>
      <c r="BQ70" s="113"/>
      <c r="BR70" s="113"/>
      <c r="BS70" s="113"/>
      <c r="BT70" s="113"/>
      <c r="BU70" s="113"/>
      <c r="BV70" s="113"/>
      <c r="BW70" s="113"/>
      <c r="BX70" s="113"/>
      <c r="BY70" s="113"/>
      <c r="BZ70" s="113"/>
      <c r="CA70" s="113"/>
      <c r="CB70" s="113"/>
      <c r="CC70" s="113"/>
      <c r="CD70" s="113"/>
      <c r="CE70" s="113"/>
      <c r="CF70" s="113"/>
      <c r="CG70" s="113"/>
      <c r="CH70" s="110"/>
      <c r="CI70" s="110"/>
    </row>
    <row r="71" spans="2:87" ht="13.5" hidden="1" customHeight="1" x14ac:dyDescent="0.15">
      <c r="B71" s="97"/>
      <c r="C71" s="531"/>
      <c r="D71" s="532"/>
      <c r="E71" s="533"/>
      <c r="F71" s="540"/>
      <c r="G71" s="541"/>
      <c r="H71" s="542"/>
      <c r="I71" s="607"/>
      <c r="J71" s="608"/>
      <c r="K71" s="608"/>
      <c r="L71" s="608"/>
      <c r="M71" s="608"/>
      <c r="N71" s="608"/>
      <c r="O71" s="608"/>
      <c r="P71" s="608"/>
      <c r="Q71" s="608"/>
      <c r="R71" s="608"/>
      <c r="S71" s="608"/>
      <c r="T71" s="608"/>
      <c r="U71" s="608"/>
      <c r="V71" s="629"/>
      <c r="W71" s="562"/>
      <c r="X71" s="563"/>
      <c r="Y71" s="564"/>
      <c r="Z71" s="565"/>
      <c r="AA71" s="576"/>
      <c r="AB71" s="577"/>
      <c r="AC71" s="577"/>
      <c r="AD71" s="578"/>
      <c r="AE71" s="586"/>
      <c r="AF71" s="587"/>
      <c r="AG71" s="587"/>
      <c r="AH71" s="588"/>
      <c r="AI71" s="570"/>
      <c r="AJ71" s="571"/>
      <c r="AK71" s="571"/>
      <c r="AL71" s="572"/>
      <c r="AM71" s="589"/>
      <c r="AN71" s="590"/>
      <c r="AO71" s="590"/>
      <c r="AP71" s="590"/>
      <c r="AQ71" s="590"/>
      <c r="AR71" s="590"/>
      <c r="AS71" s="590"/>
      <c r="AT71" s="590"/>
      <c r="AU71" s="591"/>
      <c r="AX71" s="113"/>
      <c r="AY71" s="113"/>
      <c r="AZ71" s="113"/>
      <c r="BA71" s="113"/>
      <c r="BB71" s="113"/>
      <c r="BC71" s="113"/>
      <c r="BD71" s="113"/>
      <c r="BE71" s="113"/>
      <c r="BF71" s="113"/>
      <c r="BG71" s="113"/>
      <c r="BH71" s="113"/>
      <c r="BI71" s="113"/>
      <c r="BJ71" s="113"/>
      <c r="BK71" s="113"/>
      <c r="BL71" s="113"/>
      <c r="BM71" s="113"/>
      <c r="BN71" s="113"/>
      <c r="BO71" s="113"/>
      <c r="BP71" s="113"/>
      <c r="BQ71" s="113"/>
      <c r="BR71" s="113"/>
      <c r="BS71" s="113"/>
      <c r="BT71" s="113"/>
      <c r="BU71" s="113"/>
      <c r="BV71" s="113"/>
      <c r="BW71" s="113"/>
      <c r="BX71" s="113"/>
      <c r="BY71" s="113"/>
      <c r="BZ71" s="113"/>
      <c r="CA71" s="113"/>
      <c r="CB71" s="113"/>
      <c r="CC71" s="113"/>
      <c r="CD71" s="113"/>
      <c r="CE71" s="113"/>
      <c r="CF71" s="113"/>
      <c r="CG71" s="113"/>
      <c r="CH71" s="110"/>
      <c r="CI71" s="110"/>
    </row>
    <row r="72" spans="2:87" ht="13.5" hidden="1" customHeight="1" x14ac:dyDescent="0.15">
      <c r="B72" s="97"/>
      <c r="C72" s="531"/>
      <c r="D72" s="532"/>
      <c r="E72" s="533"/>
      <c r="F72" s="540"/>
      <c r="G72" s="541"/>
      <c r="H72" s="542"/>
      <c r="I72" s="607"/>
      <c r="J72" s="608"/>
      <c r="K72" s="608"/>
      <c r="L72" s="608"/>
      <c r="M72" s="608"/>
      <c r="N72" s="608"/>
      <c r="O72" s="608"/>
      <c r="P72" s="608"/>
      <c r="Q72" s="608"/>
      <c r="R72" s="608"/>
      <c r="S72" s="608"/>
      <c r="T72" s="608"/>
      <c r="U72" s="608"/>
      <c r="V72" s="629"/>
      <c r="W72" s="562"/>
      <c r="X72" s="563"/>
      <c r="Y72" s="564"/>
      <c r="Z72" s="565"/>
      <c r="AA72" s="576"/>
      <c r="AB72" s="577"/>
      <c r="AC72" s="577"/>
      <c r="AD72" s="578"/>
      <c r="AE72" s="586"/>
      <c r="AF72" s="587"/>
      <c r="AG72" s="587"/>
      <c r="AH72" s="588"/>
      <c r="AI72" s="570"/>
      <c r="AJ72" s="571"/>
      <c r="AK72" s="571"/>
      <c r="AL72" s="572"/>
      <c r="AM72" s="589"/>
      <c r="AN72" s="590"/>
      <c r="AO72" s="590"/>
      <c r="AP72" s="590"/>
      <c r="AQ72" s="590"/>
      <c r="AR72" s="590"/>
      <c r="AS72" s="590"/>
      <c r="AT72" s="590"/>
      <c r="AU72" s="591"/>
      <c r="AX72" s="113"/>
      <c r="AY72" s="113"/>
      <c r="AZ72" s="113"/>
      <c r="BA72" s="113"/>
      <c r="BB72" s="113"/>
      <c r="BC72" s="113"/>
      <c r="BD72" s="113"/>
      <c r="BE72" s="113"/>
      <c r="BF72" s="113"/>
      <c r="BG72" s="113"/>
      <c r="BH72" s="113"/>
      <c r="BI72" s="113"/>
      <c r="BJ72" s="113"/>
      <c r="BK72" s="113"/>
      <c r="BL72" s="113"/>
      <c r="BM72" s="113"/>
      <c r="BN72" s="113"/>
      <c r="BO72" s="113"/>
      <c r="BP72" s="113"/>
      <c r="BQ72" s="113"/>
      <c r="BR72" s="113"/>
      <c r="BS72" s="113"/>
      <c r="BT72" s="113"/>
      <c r="BU72" s="113"/>
      <c r="BV72" s="113"/>
      <c r="BW72" s="113"/>
      <c r="BX72" s="113"/>
      <c r="BY72" s="113"/>
      <c r="BZ72" s="113"/>
      <c r="CA72" s="113"/>
      <c r="CB72" s="113"/>
      <c r="CC72" s="113"/>
      <c r="CD72" s="113"/>
      <c r="CE72" s="113"/>
      <c r="CF72" s="113"/>
      <c r="CG72" s="113"/>
      <c r="CH72" s="110"/>
      <c r="CI72" s="110"/>
    </row>
    <row r="73" spans="2:87" ht="13.5" hidden="1" customHeight="1" x14ac:dyDescent="0.15">
      <c r="B73" s="97"/>
      <c r="C73" s="531"/>
      <c r="D73" s="532"/>
      <c r="E73" s="533"/>
      <c r="F73" s="540"/>
      <c r="G73" s="541"/>
      <c r="H73" s="542"/>
      <c r="I73" s="607"/>
      <c r="J73" s="608"/>
      <c r="K73" s="608"/>
      <c r="L73" s="608"/>
      <c r="M73" s="608"/>
      <c r="N73" s="608"/>
      <c r="O73" s="608"/>
      <c r="P73" s="608"/>
      <c r="Q73" s="608"/>
      <c r="R73" s="608"/>
      <c r="S73" s="608"/>
      <c r="T73" s="608"/>
      <c r="U73" s="608"/>
      <c r="V73" s="629"/>
      <c r="W73" s="562"/>
      <c r="X73" s="563"/>
      <c r="Y73" s="564"/>
      <c r="Z73" s="565"/>
      <c r="AA73" s="576"/>
      <c r="AB73" s="577"/>
      <c r="AC73" s="577"/>
      <c r="AD73" s="578"/>
      <c r="AE73" s="586"/>
      <c r="AF73" s="587"/>
      <c r="AG73" s="587"/>
      <c r="AH73" s="588"/>
      <c r="AI73" s="570"/>
      <c r="AJ73" s="571"/>
      <c r="AK73" s="571"/>
      <c r="AL73" s="572"/>
      <c r="AM73" s="589"/>
      <c r="AN73" s="590"/>
      <c r="AO73" s="590"/>
      <c r="AP73" s="590"/>
      <c r="AQ73" s="590"/>
      <c r="AR73" s="590"/>
      <c r="AS73" s="590"/>
      <c r="AT73" s="590"/>
      <c r="AU73" s="591"/>
      <c r="AX73" s="113"/>
      <c r="AY73" s="113"/>
      <c r="AZ73" s="113"/>
      <c r="BA73" s="113"/>
      <c r="BB73" s="113"/>
      <c r="BC73" s="113"/>
      <c r="BD73" s="113"/>
      <c r="BE73" s="113"/>
      <c r="BF73" s="113"/>
      <c r="BG73" s="113"/>
      <c r="BH73" s="113"/>
      <c r="BI73" s="113"/>
      <c r="BJ73" s="113"/>
      <c r="BK73" s="113"/>
      <c r="BL73" s="113"/>
      <c r="BM73" s="113"/>
      <c r="BN73" s="113"/>
      <c r="BO73" s="113"/>
      <c r="BP73" s="113"/>
      <c r="BQ73" s="113"/>
      <c r="BR73" s="113"/>
      <c r="BS73" s="113"/>
      <c r="BT73" s="113"/>
      <c r="BU73" s="113"/>
      <c r="BV73" s="113"/>
      <c r="BW73" s="113"/>
      <c r="BX73" s="113"/>
      <c r="BY73" s="113"/>
      <c r="BZ73" s="113"/>
      <c r="CA73" s="113"/>
      <c r="CB73" s="113"/>
      <c r="CC73" s="113"/>
      <c r="CD73" s="113"/>
      <c r="CE73" s="113"/>
      <c r="CF73" s="113"/>
      <c r="CG73" s="113"/>
      <c r="CH73" s="110"/>
      <c r="CI73" s="110"/>
    </row>
    <row r="74" spans="2:87" ht="13.5" hidden="1" customHeight="1" x14ac:dyDescent="0.15">
      <c r="B74" s="97"/>
      <c r="C74" s="531"/>
      <c r="D74" s="532"/>
      <c r="E74" s="533"/>
      <c r="F74" s="540"/>
      <c r="G74" s="541"/>
      <c r="H74" s="542"/>
      <c r="I74" s="607"/>
      <c r="J74" s="608"/>
      <c r="K74" s="608"/>
      <c r="L74" s="608"/>
      <c r="M74" s="608"/>
      <c r="N74" s="608"/>
      <c r="O74" s="608"/>
      <c r="P74" s="608"/>
      <c r="Q74" s="608"/>
      <c r="R74" s="608"/>
      <c r="S74" s="608"/>
      <c r="T74" s="608"/>
      <c r="U74" s="608"/>
      <c r="V74" s="629"/>
      <c r="W74" s="562"/>
      <c r="X74" s="563"/>
      <c r="Y74" s="564"/>
      <c r="Z74" s="565"/>
      <c r="AA74" s="576"/>
      <c r="AB74" s="577"/>
      <c r="AC74" s="577"/>
      <c r="AD74" s="578"/>
      <c r="AE74" s="586"/>
      <c r="AF74" s="587"/>
      <c r="AG74" s="587"/>
      <c r="AH74" s="588"/>
      <c r="AI74" s="570"/>
      <c r="AJ74" s="571"/>
      <c r="AK74" s="571"/>
      <c r="AL74" s="572"/>
      <c r="AM74" s="589"/>
      <c r="AN74" s="590"/>
      <c r="AO74" s="590"/>
      <c r="AP74" s="590"/>
      <c r="AQ74" s="590"/>
      <c r="AR74" s="590"/>
      <c r="AS74" s="590"/>
      <c r="AT74" s="590"/>
      <c r="AU74" s="591"/>
      <c r="AX74" s="113"/>
      <c r="AY74" s="113"/>
      <c r="AZ74" s="113"/>
      <c r="BA74" s="113"/>
      <c r="BB74" s="113"/>
      <c r="BC74" s="113"/>
      <c r="BD74" s="113"/>
      <c r="BE74" s="113"/>
      <c r="BF74" s="113"/>
      <c r="BG74" s="113"/>
      <c r="BH74" s="113"/>
      <c r="BI74" s="113"/>
      <c r="BJ74" s="113"/>
      <c r="BK74" s="113"/>
      <c r="BL74" s="113"/>
      <c r="BM74" s="113"/>
      <c r="BN74" s="113"/>
      <c r="BO74" s="113"/>
      <c r="BP74" s="113"/>
      <c r="BQ74" s="113"/>
      <c r="BR74" s="113"/>
      <c r="BS74" s="113"/>
      <c r="BT74" s="113"/>
      <c r="BU74" s="113"/>
      <c r="BV74" s="113"/>
      <c r="BW74" s="113"/>
      <c r="BX74" s="113"/>
      <c r="BY74" s="113"/>
      <c r="BZ74" s="113"/>
      <c r="CA74" s="113"/>
      <c r="CB74" s="113"/>
      <c r="CC74" s="113"/>
      <c r="CD74" s="113"/>
      <c r="CE74" s="113"/>
      <c r="CF74" s="113"/>
      <c r="CG74" s="113"/>
      <c r="CH74" s="110"/>
      <c r="CI74" s="110"/>
    </row>
    <row r="75" spans="2:87" ht="13.5" hidden="1" customHeight="1" x14ac:dyDescent="0.15">
      <c r="B75" s="97"/>
      <c r="C75" s="531"/>
      <c r="D75" s="532"/>
      <c r="E75" s="533"/>
      <c r="F75" s="540"/>
      <c r="G75" s="541"/>
      <c r="H75" s="542"/>
      <c r="I75" s="607"/>
      <c r="J75" s="608"/>
      <c r="K75" s="608"/>
      <c r="L75" s="608"/>
      <c r="M75" s="608"/>
      <c r="N75" s="608"/>
      <c r="O75" s="608"/>
      <c r="P75" s="608"/>
      <c r="Q75" s="608"/>
      <c r="R75" s="608"/>
      <c r="S75" s="608"/>
      <c r="T75" s="608"/>
      <c r="U75" s="608"/>
      <c r="V75" s="629"/>
      <c r="W75" s="562"/>
      <c r="X75" s="563"/>
      <c r="Y75" s="564"/>
      <c r="Z75" s="565"/>
      <c r="AA75" s="576"/>
      <c r="AB75" s="577"/>
      <c r="AC75" s="577"/>
      <c r="AD75" s="578"/>
      <c r="AE75" s="586"/>
      <c r="AF75" s="587"/>
      <c r="AG75" s="587"/>
      <c r="AH75" s="588"/>
      <c r="AI75" s="570"/>
      <c r="AJ75" s="571"/>
      <c r="AK75" s="571"/>
      <c r="AL75" s="572"/>
      <c r="AM75" s="589"/>
      <c r="AN75" s="590"/>
      <c r="AO75" s="590"/>
      <c r="AP75" s="590"/>
      <c r="AQ75" s="590"/>
      <c r="AR75" s="590"/>
      <c r="AS75" s="590"/>
      <c r="AT75" s="590"/>
      <c r="AU75" s="591"/>
      <c r="AX75" s="113"/>
      <c r="AY75" s="113"/>
      <c r="AZ75" s="113"/>
      <c r="BA75" s="113"/>
      <c r="BB75" s="113"/>
      <c r="BC75" s="113"/>
      <c r="BD75" s="113"/>
      <c r="BE75" s="113"/>
      <c r="BF75" s="113"/>
      <c r="BG75" s="113"/>
      <c r="BH75" s="113"/>
      <c r="BI75" s="113"/>
      <c r="BJ75" s="113"/>
      <c r="BK75" s="113"/>
      <c r="BL75" s="113"/>
      <c r="BM75" s="113"/>
      <c r="BN75" s="113"/>
      <c r="BO75" s="113"/>
      <c r="BP75" s="113"/>
      <c r="BQ75" s="113"/>
      <c r="BR75" s="113"/>
      <c r="BS75" s="113"/>
      <c r="BT75" s="113"/>
      <c r="BU75" s="113"/>
      <c r="BV75" s="113"/>
      <c r="BW75" s="113"/>
      <c r="BX75" s="113"/>
      <c r="BY75" s="113"/>
      <c r="BZ75" s="113"/>
      <c r="CA75" s="113"/>
      <c r="CB75" s="113"/>
      <c r="CC75" s="113"/>
      <c r="CD75" s="113"/>
      <c r="CE75" s="113"/>
      <c r="CF75" s="113"/>
      <c r="CG75" s="113"/>
      <c r="CH75" s="110"/>
      <c r="CI75" s="110"/>
    </row>
    <row r="76" spans="2:87" ht="13.5" hidden="1" customHeight="1" x14ac:dyDescent="0.15">
      <c r="B76" s="97"/>
      <c r="C76" s="531"/>
      <c r="D76" s="532"/>
      <c r="E76" s="533"/>
      <c r="F76" s="540"/>
      <c r="G76" s="541"/>
      <c r="H76" s="542"/>
      <c r="I76" s="607"/>
      <c r="J76" s="608"/>
      <c r="K76" s="608"/>
      <c r="L76" s="608"/>
      <c r="M76" s="608"/>
      <c r="N76" s="608"/>
      <c r="O76" s="608"/>
      <c r="P76" s="608"/>
      <c r="Q76" s="608"/>
      <c r="R76" s="608"/>
      <c r="S76" s="608"/>
      <c r="T76" s="608"/>
      <c r="U76" s="608"/>
      <c r="V76" s="629"/>
      <c r="W76" s="562"/>
      <c r="X76" s="563"/>
      <c r="Y76" s="564"/>
      <c r="Z76" s="565"/>
      <c r="AA76" s="576"/>
      <c r="AB76" s="577"/>
      <c r="AC76" s="577"/>
      <c r="AD76" s="578"/>
      <c r="AE76" s="586"/>
      <c r="AF76" s="587"/>
      <c r="AG76" s="587"/>
      <c r="AH76" s="588"/>
      <c r="AI76" s="570"/>
      <c r="AJ76" s="571"/>
      <c r="AK76" s="571"/>
      <c r="AL76" s="572"/>
      <c r="AM76" s="589"/>
      <c r="AN76" s="590"/>
      <c r="AO76" s="590"/>
      <c r="AP76" s="590"/>
      <c r="AQ76" s="590"/>
      <c r="AR76" s="590"/>
      <c r="AS76" s="590"/>
      <c r="AT76" s="590"/>
      <c r="AU76" s="591"/>
      <c r="AX76" s="113"/>
      <c r="AY76" s="113"/>
      <c r="AZ76" s="113"/>
      <c r="BA76" s="113"/>
      <c r="BB76" s="113"/>
      <c r="BC76" s="113"/>
      <c r="BD76" s="113"/>
      <c r="BE76" s="113"/>
      <c r="BF76" s="113"/>
      <c r="BG76" s="113"/>
      <c r="BH76" s="113"/>
      <c r="BI76" s="113"/>
      <c r="BJ76" s="113"/>
      <c r="BK76" s="113"/>
      <c r="BL76" s="113"/>
      <c r="BM76" s="113"/>
      <c r="BN76" s="113"/>
      <c r="BO76" s="113"/>
      <c r="BP76" s="113"/>
      <c r="BQ76" s="113"/>
      <c r="BR76" s="113"/>
      <c r="BS76" s="113"/>
      <c r="BT76" s="113"/>
      <c r="BU76" s="113"/>
      <c r="BV76" s="113"/>
      <c r="BW76" s="113"/>
      <c r="BX76" s="113"/>
      <c r="BY76" s="113"/>
      <c r="BZ76" s="113"/>
      <c r="CA76" s="113"/>
      <c r="CB76" s="113"/>
      <c r="CC76" s="113"/>
      <c r="CD76" s="113"/>
      <c r="CE76" s="113"/>
      <c r="CF76" s="113"/>
      <c r="CG76" s="113"/>
      <c r="CH76" s="110"/>
      <c r="CI76" s="110"/>
    </row>
    <row r="77" spans="2:87" ht="13.5" hidden="1" customHeight="1" x14ac:dyDescent="0.15">
      <c r="B77" s="97"/>
      <c r="C77" s="531"/>
      <c r="D77" s="532"/>
      <c r="E77" s="533"/>
      <c r="F77" s="540"/>
      <c r="G77" s="541"/>
      <c r="H77" s="542"/>
      <c r="I77" s="607"/>
      <c r="J77" s="608"/>
      <c r="K77" s="608"/>
      <c r="L77" s="608"/>
      <c r="M77" s="608"/>
      <c r="N77" s="608"/>
      <c r="O77" s="608"/>
      <c r="P77" s="608"/>
      <c r="Q77" s="608"/>
      <c r="R77" s="608"/>
      <c r="S77" s="608"/>
      <c r="T77" s="608"/>
      <c r="U77" s="608"/>
      <c r="V77" s="629"/>
      <c r="W77" s="562"/>
      <c r="X77" s="563"/>
      <c r="Y77" s="564"/>
      <c r="Z77" s="565"/>
      <c r="AA77" s="576"/>
      <c r="AB77" s="577"/>
      <c r="AC77" s="577"/>
      <c r="AD77" s="578"/>
      <c r="AE77" s="586"/>
      <c r="AF77" s="587"/>
      <c r="AG77" s="587"/>
      <c r="AH77" s="588"/>
      <c r="AI77" s="570"/>
      <c r="AJ77" s="571"/>
      <c r="AK77" s="571"/>
      <c r="AL77" s="572"/>
      <c r="AM77" s="589"/>
      <c r="AN77" s="590"/>
      <c r="AO77" s="590"/>
      <c r="AP77" s="590"/>
      <c r="AQ77" s="590"/>
      <c r="AR77" s="590"/>
      <c r="AS77" s="590"/>
      <c r="AT77" s="590"/>
      <c r="AU77" s="591"/>
      <c r="AX77" s="113"/>
      <c r="AY77" s="113"/>
      <c r="AZ77" s="113"/>
      <c r="BA77" s="113"/>
      <c r="BB77" s="113"/>
      <c r="BC77" s="113"/>
      <c r="BD77" s="113"/>
      <c r="BE77" s="113"/>
      <c r="BF77" s="113"/>
      <c r="BG77" s="113"/>
      <c r="BH77" s="113"/>
      <c r="BI77" s="113"/>
      <c r="BJ77" s="113"/>
      <c r="BK77" s="113"/>
      <c r="BL77" s="113"/>
      <c r="BM77" s="113"/>
      <c r="BN77" s="113"/>
      <c r="BO77" s="113"/>
      <c r="BP77" s="113"/>
      <c r="BQ77" s="113"/>
      <c r="BR77" s="113"/>
      <c r="BS77" s="113"/>
      <c r="BT77" s="113"/>
      <c r="BU77" s="113"/>
      <c r="BV77" s="113"/>
      <c r="BW77" s="113"/>
      <c r="BX77" s="113"/>
      <c r="BY77" s="113"/>
      <c r="BZ77" s="113"/>
      <c r="CA77" s="113"/>
      <c r="CB77" s="113"/>
      <c r="CC77" s="113"/>
      <c r="CD77" s="113"/>
      <c r="CE77" s="113"/>
      <c r="CF77" s="113"/>
      <c r="CG77" s="113"/>
      <c r="CH77" s="110"/>
      <c r="CI77" s="110"/>
    </row>
    <row r="78" spans="2:87" x14ac:dyDescent="0.15">
      <c r="B78" s="97"/>
      <c r="C78" s="531"/>
      <c r="D78" s="532"/>
      <c r="E78" s="533"/>
      <c r="F78" s="540"/>
      <c r="G78" s="541"/>
      <c r="H78" s="542"/>
      <c r="I78" s="592" t="s">
        <v>201</v>
      </c>
      <c r="J78" s="592"/>
      <c r="K78" s="592"/>
      <c r="L78" s="592"/>
      <c r="M78" s="592"/>
      <c r="N78" s="592"/>
      <c r="O78" s="592"/>
      <c r="P78" s="592"/>
      <c r="Q78" s="592"/>
      <c r="R78" s="592"/>
      <c r="S78" s="592"/>
      <c r="T78" s="592"/>
      <c r="U78" s="592"/>
      <c r="V78" s="592"/>
      <c r="W78" s="594"/>
      <c r="X78" s="595"/>
      <c r="Y78" s="595"/>
      <c r="Z78" s="596"/>
      <c r="AA78" s="597">
        <f>SUM(AA66:AD77)</f>
        <v>0</v>
      </c>
      <c r="AB78" s="598"/>
      <c r="AC78" s="598"/>
      <c r="AD78" s="599"/>
      <c r="AE78" s="597">
        <f>SUM(AE66:AH77)</f>
        <v>0</v>
      </c>
      <c r="AF78" s="598"/>
      <c r="AG78" s="598"/>
      <c r="AH78" s="598"/>
      <c r="AI78" s="601"/>
      <c r="AJ78" s="602"/>
      <c r="AK78" s="602"/>
      <c r="AL78" s="603"/>
      <c r="AM78" s="604"/>
      <c r="AN78" s="605"/>
      <c r="AO78" s="605"/>
      <c r="AP78" s="605"/>
      <c r="AQ78" s="605"/>
      <c r="AR78" s="605"/>
      <c r="AS78" s="605"/>
      <c r="AT78" s="605"/>
      <c r="AU78" s="606"/>
      <c r="AX78" s="113"/>
      <c r="AY78" s="113"/>
      <c r="AZ78" s="113"/>
      <c r="BA78" s="113"/>
      <c r="BB78" s="113"/>
      <c r="BC78" s="113"/>
      <c r="BD78" s="113"/>
      <c r="BE78" s="113"/>
      <c r="BF78" s="113"/>
      <c r="BG78" s="113"/>
      <c r="BH78" s="113"/>
      <c r="BI78" s="113"/>
      <c r="BJ78" s="113"/>
      <c r="BK78" s="113"/>
      <c r="BL78" s="113"/>
      <c r="BM78" s="113"/>
      <c r="BN78" s="113"/>
      <c r="BO78" s="113"/>
      <c r="BP78" s="113"/>
      <c r="BQ78" s="113"/>
      <c r="BR78" s="113"/>
      <c r="BS78" s="113"/>
      <c r="BT78" s="113"/>
      <c r="BU78" s="113"/>
      <c r="BV78" s="113"/>
      <c r="BW78" s="113"/>
      <c r="BX78" s="113"/>
      <c r="BY78" s="113"/>
      <c r="BZ78" s="113"/>
      <c r="CA78" s="113"/>
      <c r="CB78" s="113"/>
      <c r="CC78" s="113"/>
      <c r="CD78" s="113"/>
      <c r="CE78" s="113"/>
      <c r="CF78" s="113"/>
      <c r="CG78" s="113"/>
      <c r="CH78" s="110"/>
      <c r="CI78" s="110"/>
    </row>
    <row r="79" spans="2:87" x14ac:dyDescent="0.15">
      <c r="B79" s="97"/>
      <c r="C79" s="531"/>
      <c r="D79" s="532"/>
      <c r="E79" s="533"/>
      <c r="F79" s="671" t="s">
        <v>267</v>
      </c>
      <c r="G79" s="672"/>
      <c r="H79" s="673"/>
      <c r="I79" s="630" t="s">
        <v>268</v>
      </c>
      <c r="J79" s="631"/>
      <c r="K79" s="631"/>
      <c r="L79" s="631"/>
      <c r="M79" s="631"/>
      <c r="N79" s="631"/>
      <c r="O79" s="631"/>
      <c r="P79" s="631"/>
      <c r="Q79" s="631"/>
      <c r="R79" s="631"/>
      <c r="S79" s="631"/>
      <c r="T79" s="631"/>
      <c r="U79" s="631"/>
      <c r="V79" s="632"/>
      <c r="W79" s="646"/>
      <c r="X79" s="647"/>
      <c r="Y79" s="647"/>
      <c r="Z79" s="648"/>
      <c r="AA79" s="637"/>
      <c r="AB79" s="638"/>
      <c r="AC79" s="638"/>
      <c r="AD79" s="639"/>
      <c r="AE79" s="566"/>
      <c r="AF79" s="567"/>
      <c r="AG79" s="567"/>
      <c r="AH79" s="569"/>
      <c r="AI79" s="570"/>
      <c r="AJ79" s="571"/>
      <c r="AK79" s="571"/>
      <c r="AL79" s="572"/>
      <c r="AM79" s="640"/>
      <c r="AN79" s="641"/>
      <c r="AO79" s="641"/>
      <c r="AP79" s="641"/>
      <c r="AQ79" s="641"/>
      <c r="AR79" s="641"/>
      <c r="AS79" s="641"/>
      <c r="AT79" s="641"/>
      <c r="AU79" s="642"/>
      <c r="AX79" s="242" t="s">
        <v>202</v>
      </c>
      <c r="AY79" s="243"/>
      <c r="AZ79" s="243"/>
      <c r="BA79" s="243"/>
      <c r="BB79" s="243"/>
      <c r="BC79" s="243"/>
      <c r="BD79" s="243"/>
      <c r="BE79" s="243"/>
      <c r="BF79" s="243"/>
      <c r="BG79" s="243"/>
      <c r="BH79" s="243"/>
      <c r="BI79" s="243"/>
      <c r="BJ79" s="243"/>
      <c r="BK79" s="243"/>
      <c r="BL79" s="243"/>
      <c r="BM79" s="243"/>
      <c r="BN79" s="243"/>
      <c r="BO79" s="243"/>
      <c r="BP79" s="243"/>
      <c r="BQ79" s="243"/>
      <c r="BR79" s="243"/>
      <c r="BS79" s="243"/>
      <c r="BT79" s="243"/>
      <c r="BU79" s="243"/>
      <c r="BV79" s="243"/>
      <c r="BW79" s="243"/>
      <c r="BX79" s="243"/>
      <c r="BY79" s="243"/>
      <c r="BZ79" s="243"/>
      <c r="CA79" s="243"/>
      <c r="CB79" s="113"/>
      <c r="CC79" s="113"/>
      <c r="CD79" s="113"/>
      <c r="CE79" s="113"/>
      <c r="CF79" s="113"/>
      <c r="CG79" s="113"/>
      <c r="CH79" s="110"/>
      <c r="CI79" s="110"/>
    </row>
    <row r="80" spans="2:87" x14ac:dyDescent="0.15">
      <c r="B80" s="97"/>
      <c r="C80" s="531"/>
      <c r="D80" s="532"/>
      <c r="E80" s="533"/>
      <c r="F80" s="674"/>
      <c r="G80" s="675"/>
      <c r="H80" s="676"/>
      <c r="I80" s="607" t="s">
        <v>269</v>
      </c>
      <c r="J80" s="608"/>
      <c r="K80" s="608"/>
      <c r="L80" s="608"/>
      <c r="M80" s="608"/>
      <c r="N80" s="608"/>
      <c r="O80" s="608"/>
      <c r="P80" s="608"/>
      <c r="Q80" s="608"/>
      <c r="R80" s="608"/>
      <c r="S80" s="608"/>
      <c r="T80" s="608"/>
      <c r="U80" s="608"/>
      <c r="V80" s="629"/>
      <c r="W80" s="643"/>
      <c r="X80" s="644"/>
      <c r="Y80" s="644"/>
      <c r="Z80" s="645"/>
      <c r="AA80" s="576"/>
      <c r="AB80" s="577"/>
      <c r="AC80" s="577"/>
      <c r="AD80" s="578"/>
      <c r="AE80" s="566"/>
      <c r="AF80" s="567"/>
      <c r="AG80" s="567"/>
      <c r="AH80" s="569"/>
      <c r="AI80" s="570"/>
      <c r="AJ80" s="571"/>
      <c r="AK80" s="571"/>
      <c r="AL80" s="572"/>
      <c r="AM80" s="579"/>
      <c r="AN80" s="580"/>
      <c r="AO80" s="580"/>
      <c r="AP80" s="580"/>
      <c r="AQ80" s="580"/>
      <c r="AR80" s="580"/>
      <c r="AS80" s="580"/>
      <c r="AT80" s="580"/>
      <c r="AU80" s="581"/>
      <c r="AX80" s="452" t="s">
        <v>196</v>
      </c>
      <c r="AY80" s="452"/>
      <c r="AZ80" s="452"/>
      <c r="BA80" s="452"/>
      <c r="BB80" s="452"/>
      <c r="BC80" s="452"/>
      <c r="BD80" s="452"/>
      <c r="BE80" s="452"/>
      <c r="BF80" s="452"/>
      <c r="BG80" s="452"/>
      <c r="BH80" s="452"/>
      <c r="BI80" s="452"/>
      <c r="BJ80" s="452"/>
      <c r="BK80" s="452"/>
      <c r="BL80" s="452"/>
      <c r="BM80" s="452"/>
      <c r="BN80" s="452"/>
      <c r="BO80" s="452"/>
      <c r="BP80" s="452"/>
      <c r="BQ80" s="452"/>
      <c r="BR80" s="452"/>
      <c r="BS80" s="452"/>
      <c r="BT80" s="452"/>
      <c r="BU80" s="452"/>
      <c r="BV80" s="452"/>
      <c r="BW80" s="452"/>
      <c r="BX80" s="452"/>
      <c r="BY80" s="452"/>
      <c r="BZ80" s="452"/>
      <c r="CA80" s="452"/>
      <c r="CB80" s="113"/>
      <c r="CC80" s="113"/>
      <c r="CD80" s="113"/>
      <c r="CE80" s="113"/>
      <c r="CF80" s="113"/>
      <c r="CG80" s="113"/>
      <c r="CH80" s="110"/>
      <c r="CI80" s="110"/>
    </row>
    <row r="81" spans="2:87" x14ac:dyDescent="0.15">
      <c r="B81" s="97"/>
      <c r="C81" s="531"/>
      <c r="D81" s="532"/>
      <c r="E81" s="533"/>
      <c r="F81" s="674"/>
      <c r="G81" s="675"/>
      <c r="H81" s="676"/>
      <c r="I81" s="607" t="s">
        <v>270</v>
      </c>
      <c r="J81" s="608"/>
      <c r="K81" s="608"/>
      <c r="L81" s="608"/>
      <c r="M81" s="608"/>
      <c r="N81" s="608"/>
      <c r="O81" s="608"/>
      <c r="P81" s="608"/>
      <c r="Q81" s="608"/>
      <c r="R81" s="608"/>
      <c r="S81" s="608"/>
      <c r="T81" s="608"/>
      <c r="U81" s="608"/>
      <c r="V81" s="629"/>
      <c r="W81" s="643"/>
      <c r="X81" s="644"/>
      <c r="Y81" s="644"/>
      <c r="Z81" s="645"/>
      <c r="AA81" s="576"/>
      <c r="AB81" s="577"/>
      <c r="AC81" s="577"/>
      <c r="AD81" s="578"/>
      <c r="AE81" s="566"/>
      <c r="AF81" s="567"/>
      <c r="AG81" s="567"/>
      <c r="AH81" s="569"/>
      <c r="AI81" s="570"/>
      <c r="AJ81" s="571"/>
      <c r="AK81" s="571"/>
      <c r="AL81" s="572"/>
      <c r="AM81" s="579"/>
      <c r="AN81" s="580"/>
      <c r="AO81" s="580"/>
      <c r="AP81" s="580"/>
      <c r="AQ81" s="580"/>
      <c r="AR81" s="580"/>
      <c r="AS81" s="580"/>
      <c r="AT81" s="580"/>
      <c r="AU81" s="581"/>
      <c r="AX81" s="113"/>
      <c r="AY81" s="113"/>
      <c r="AZ81" s="113"/>
      <c r="BA81" s="113"/>
      <c r="BB81" s="113"/>
      <c r="BC81" s="113"/>
      <c r="BD81" s="113"/>
      <c r="BE81" s="113"/>
      <c r="BF81" s="113"/>
      <c r="BG81" s="113"/>
      <c r="BH81" s="113"/>
      <c r="BI81" s="113"/>
      <c r="BJ81" s="113"/>
      <c r="BK81" s="113"/>
      <c r="BL81" s="113"/>
      <c r="BM81" s="113"/>
      <c r="BN81" s="113"/>
      <c r="BO81" s="113"/>
      <c r="BP81" s="113"/>
      <c r="BQ81" s="113"/>
      <c r="BR81" s="113"/>
      <c r="BS81" s="113"/>
      <c r="BT81" s="113"/>
      <c r="BU81" s="113"/>
      <c r="BV81" s="113"/>
      <c r="BW81" s="113"/>
      <c r="BX81" s="113"/>
      <c r="BY81" s="113"/>
      <c r="BZ81" s="113"/>
      <c r="CA81" s="113"/>
      <c r="CB81" s="113"/>
      <c r="CC81" s="113"/>
      <c r="CD81" s="113"/>
      <c r="CE81" s="113"/>
      <c r="CF81" s="113"/>
      <c r="CG81" s="113"/>
      <c r="CH81" s="110"/>
      <c r="CI81" s="110"/>
    </row>
    <row r="82" spans="2:87" x14ac:dyDescent="0.15">
      <c r="B82" s="97"/>
      <c r="C82" s="531"/>
      <c r="D82" s="532"/>
      <c r="E82" s="533"/>
      <c r="F82" s="674"/>
      <c r="G82" s="675"/>
      <c r="H82" s="676"/>
      <c r="I82" s="607" t="s">
        <v>271</v>
      </c>
      <c r="J82" s="608"/>
      <c r="K82" s="608"/>
      <c r="L82" s="608"/>
      <c r="M82" s="608"/>
      <c r="N82" s="608"/>
      <c r="O82" s="608"/>
      <c r="P82" s="608"/>
      <c r="Q82" s="608"/>
      <c r="R82" s="608"/>
      <c r="S82" s="608"/>
      <c r="T82" s="608"/>
      <c r="U82" s="608"/>
      <c r="V82" s="629"/>
      <c r="W82" s="643"/>
      <c r="X82" s="644"/>
      <c r="Y82" s="644"/>
      <c r="Z82" s="645"/>
      <c r="AA82" s="576"/>
      <c r="AB82" s="577"/>
      <c r="AC82" s="577"/>
      <c r="AD82" s="578"/>
      <c r="AE82" s="566"/>
      <c r="AF82" s="567"/>
      <c r="AG82" s="567"/>
      <c r="AH82" s="569"/>
      <c r="AI82" s="570"/>
      <c r="AJ82" s="571"/>
      <c r="AK82" s="571"/>
      <c r="AL82" s="572"/>
      <c r="AM82" s="579"/>
      <c r="AN82" s="580"/>
      <c r="AO82" s="580"/>
      <c r="AP82" s="580"/>
      <c r="AQ82" s="580"/>
      <c r="AR82" s="580"/>
      <c r="AS82" s="580"/>
      <c r="AT82" s="580"/>
      <c r="AU82" s="581"/>
      <c r="AX82" s="113"/>
      <c r="AY82" s="113"/>
      <c r="AZ82" s="113"/>
      <c r="BA82" s="113"/>
      <c r="BB82" s="113"/>
      <c r="BC82" s="113"/>
      <c r="BD82" s="113"/>
      <c r="BE82" s="113"/>
      <c r="BF82" s="113"/>
      <c r="BG82" s="113"/>
      <c r="BH82" s="113"/>
      <c r="BI82" s="113"/>
      <c r="BJ82" s="113"/>
      <c r="BK82" s="113"/>
      <c r="BL82" s="113"/>
      <c r="BM82" s="113"/>
      <c r="BN82" s="113"/>
      <c r="BO82" s="113"/>
      <c r="BP82" s="113"/>
      <c r="BQ82" s="113"/>
      <c r="BR82" s="113"/>
      <c r="BS82" s="113"/>
      <c r="BT82" s="113"/>
      <c r="BU82" s="113"/>
      <c r="BV82" s="113"/>
      <c r="BW82" s="113"/>
      <c r="BX82" s="113"/>
      <c r="BY82" s="113"/>
      <c r="BZ82" s="113"/>
      <c r="CA82" s="113"/>
      <c r="CB82" s="113"/>
      <c r="CC82" s="113"/>
      <c r="CD82" s="113"/>
      <c r="CE82" s="113"/>
      <c r="CF82" s="113"/>
      <c r="CG82" s="113"/>
      <c r="CH82" s="110"/>
      <c r="CI82" s="110"/>
    </row>
    <row r="83" spans="2:87" x14ac:dyDescent="0.15">
      <c r="B83" s="97"/>
      <c r="C83" s="531"/>
      <c r="D83" s="532"/>
      <c r="E83" s="533"/>
      <c r="F83" s="674"/>
      <c r="G83" s="675"/>
      <c r="H83" s="676"/>
      <c r="I83" s="607" t="s">
        <v>211</v>
      </c>
      <c r="J83" s="608"/>
      <c r="K83" s="608"/>
      <c r="L83" s="608"/>
      <c r="M83" s="608"/>
      <c r="N83" s="608"/>
      <c r="O83" s="608"/>
      <c r="P83" s="608"/>
      <c r="Q83" s="608"/>
      <c r="R83" s="608"/>
      <c r="S83" s="608"/>
      <c r="T83" s="608"/>
      <c r="U83" s="608"/>
      <c r="V83" s="629"/>
      <c r="W83" s="643"/>
      <c r="X83" s="644"/>
      <c r="Y83" s="644"/>
      <c r="Z83" s="645"/>
      <c r="AA83" s="576"/>
      <c r="AB83" s="577"/>
      <c r="AC83" s="577"/>
      <c r="AD83" s="578"/>
      <c r="AE83" s="566"/>
      <c r="AF83" s="567"/>
      <c r="AG83" s="567"/>
      <c r="AH83" s="569"/>
      <c r="AI83" s="570"/>
      <c r="AJ83" s="571"/>
      <c r="AK83" s="571"/>
      <c r="AL83" s="572"/>
      <c r="AM83" s="579"/>
      <c r="AN83" s="580"/>
      <c r="AO83" s="580"/>
      <c r="AP83" s="580"/>
      <c r="AQ83" s="580"/>
      <c r="AR83" s="580"/>
      <c r="AS83" s="580"/>
      <c r="AT83" s="580"/>
      <c r="AU83" s="581"/>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c r="CA83" s="113"/>
      <c r="CB83" s="113"/>
      <c r="CC83" s="113"/>
      <c r="CD83" s="113"/>
      <c r="CE83" s="113"/>
      <c r="CF83" s="113"/>
      <c r="CG83" s="113"/>
      <c r="CH83" s="110"/>
      <c r="CI83" s="110"/>
    </row>
    <row r="84" spans="2:87" x14ac:dyDescent="0.15">
      <c r="B84" s="97"/>
      <c r="C84" s="531"/>
      <c r="D84" s="532"/>
      <c r="E84" s="533"/>
      <c r="F84" s="674"/>
      <c r="G84" s="675"/>
      <c r="H84" s="676"/>
      <c r="I84" s="607" t="s">
        <v>272</v>
      </c>
      <c r="J84" s="608"/>
      <c r="K84" s="608"/>
      <c r="L84" s="608"/>
      <c r="M84" s="608"/>
      <c r="N84" s="608"/>
      <c r="O84" s="608"/>
      <c r="P84" s="608"/>
      <c r="Q84" s="608"/>
      <c r="R84" s="608"/>
      <c r="S84" s="608"/>
      <c r="T84" s="608"/>
      <c r="U84" s="608"/>
      <c r="V84" s="629"/>
      <c r="W84" s="643"/>
      <c r="X84" s="644"/>
      <c r="Y84" s="644"/>
      <c r="Z84" s="645"/>
      <c r="AA84" s="576"/>
      <c r="AB84" s="577"/>
      <c r="AC84" s="577"/>
      <c r="AD84" s="578"/>
      <c r="AE84" s="566"/>
      <c r="AF84" s="567"/>
      <c r="AG84" s="567"/>
      <c r="AH84" s="569"/>
      <c r="AI84" s="570"/>
      <c r="AJ84" s="571"/>
      <c r="AK84" s="571"/>
      <c r="AL84" s="572"/>
      <c r="AM84" s="579"/>
      <c r="AN84" s="580"/>
      <c r="AO84" s="580"/>
      <c r="AP84" s="580"/>
      <c r="AQ84" s="580"/>
      <c r="AR84" s="580"/>
      <c r="AS84" s="580"/>
      <c r="AT84" s="580"/>
      <c r="AU84" s="581"/>
      <c r="AX84" s="113"/>
      <c r="AY84" s="113"/>
      <c r="AZ84" s="113"/>
      <c r="BA84" s="113"/>
      <c r="BB84" s="113"/>
      <c r="BC84" s="113"/>
      <c r="BD84" s="113"/>
      <c r="BE84" s="113"/>
      <c r="BF84" s="113"/>
      <c r="BG84" s="113"/>
      <c r="BH84" s="113"/>
      <c r="BI84" s="113"/>
      <c r="BJ84" s="113"/>
      <c r="BK84" s="113"/>
      <c r="BL84" s="113"/>
      <c r="BM84" s="113"/>
      <c r="BN84" s="113"/>
      <c r="BO84" s="113"/>
      <c r="BP84" s="113"/>
      <c r="BQ84" s="113"/>
      <c r="BR84" s="113"/>
      <c r="BS84" s="113"/>
      <c r="BT84" s="113"/>
      <c r="BU84" s="113"/>
      <c r="BV84" s="113"/>
      <c r="BW84" s="113"/>
      <c r="BX84" s="113"/>
      <c r="BY84" s="113"/>
      <c r="BZ84" s="113"/>
      <c r="CA84" s="113"/>
      <c r="CB84" s="113"/>
      <c r="CC84" s="113"/>
      <c r="CD84" s="113"/>
      <c r="CE84" s="113"/>
      <c r="CF84" s="113"/>
      <c r="CG84" s="113"/>
      <c r="CH84" s="110"/>
      <c r="CI84" s="110"/>
    </row>
    <row r="85" spans="2:87" x14ac:dyDescent="0.15">
      <c r="B85" s="97"/>
      <c r="C85" s="531"/>
      <c r="D85" s="532"/>
      <c r="E85" s="533"/>
      <c r="F85" s="674"/>
      <c r="G85" s="675"/>
      <c r="H85" s="676"/>
      <c r="I85" s="607"/>
      <c r="J85" s="608"/>
      <c r="K85" s="608"/>
      <c r="L85" s="608"/>
      <c r="M85" s="608"/>
      <c r="N85" s="608"/>
      <c r="O85" s="608"/>
      <c r="P85" s="608"/>
      <c r="Q85" s="608"/>
      <c r="R85" s="608"/>
      <c r="S85" s="608"/>
      <c r="T85" s="608"/>
      <c r="U85" s="608"/>
      <c r="V85" s="629"/>
      <c r="W85" s="562"/>
      <c r="X85" s="563"/>
      <c r="Y85" s="564"/>
      <c r="Z85" s="565"/>
      <c r="AA85" s="576"/>
      <c r="AB85" s="577"/>
      <c r="AC85" s="577"/>
      <c r="AD85" s="578"/>
      <c r="AE85" s="566"/>
      <c r="AF85" s="567"/>
      <c r="AG85" s="567"/>
      <c r="AH85" s="569"/>
      <c r="AI85" s="570"/>
      <c r="AJ85" s="571"/>
      <c r="AK85" s="571"/>
      <c r="AL85" s="572"/>
      <c r="AM85" s="579"/>
      <c r="AN85" s="580"/>
      <c r="AO85" s="580"/>
      <c r="AP85" s="580"/>
      <c r="AQ85" s="580"/>
      <c r="AR85" s="580"/>
      <c r="AS85" s="580"/>
      <c r="AT85" s="580"/>
      <c r="AU85" s="581"/>
      <c r="AX85" s="113"/>
      <c r="AY85" s="113"/>
      <c r="AZ85" s="113"/>
      <c r="BA85" s="113"/>
      <c r="BB85" s="113"/>
      <c r="BC85" s="113"/>
      <c r="BD85" s="113"/>
      <c r="BE85" s="113"/>
      <c r="BF85" s="113"/>
      <c r="BG85" s="113"/>
      <c r="BH85" s="113"/>
      <c r="BI85" s="113"/>
      <c r="BJ85" s="113"/>
      <c r="BK85" s="113"/>
      <c r="BL85" s="113"/>
      <c r="BM85" s="113"/>
      <c r="BN85" s="113"/>
      <c r="BO85" s="113"/>
      <c r="BP85" s="113"/>
      <c r="BQ85" s="113"/>
      <c r="BR85" s="113"/>
      <c r="BS85" s="113"/>
      <c r="BT85" s="113"/>
      <c r="BU85" s="113"/>
      <c r="BV85" s="113"/>
      <c r="BW85" s="113"/>
      <c r="BX85" s="113"/>
      <c r="BY85" s="113"/>
      <c r="BZ85" s="113"/>
      <c r="CA85" s="113"/>
      <c r="CB85" s="113"/>
      <c r="CC85" s="113"/>
      <c r="CD85" s="113"/>
      <c r="CE85" s="113"/>
      <c r="CF85" s="113"/>
      <c r="CG85" s="113"/>
      <c r="CH85" s="110"/>
      <c r="CI85" s="110"/>
    </row>
    <row r="86" spans="2:87" x14ac:dyDescent="0.15">
      <c r="B86" s="97"/>
      <c r="C86" s="531"/>
      <c r="D86" s="532"/>
      <c r="E86" s="533"/>
      <c r="F86" s="674"/>
      <c r="G86" s="675"/>
      <c r="H86" s="676"/>
      <c r="I86" s="607"/>
      <c r="J86" s="608"/>
      <c r="K86" s="608"/>
      <c r="L86" s="608"/>
      <c r="M86" s="608"/>
      <c r="N86" s="608"/>
      <c r="O86" s="608"/>
      <c r="P86" s="608"/>
      <c r="Q86" s="608"/>
      <c r="R86" s="608"/>
      <c r="S86" s="608"/>
      <c r="T86" s="608"/>
      <c r="U86" s="608"/>
      <c r="V86" s="629"/>
      <c r="W86" s="562"/>
      <c r="X86" s="563"/>
      <c r="Y86" s="564"/>
      <c r="Z86" s="565"/>
      <c r="AA86" s="576"/>
      <c r="AB86" s="577"/>
      <c r="AC86" s="577"/>
      <c r="AD86" s="578"/>
      <c r="AE86" s="566"/>
      <c r="AF86" s="567"/>
      <c r="AG86" s="567"/>
      <c r="AH86" s="569"/>
      <c r="AI86" s="570"/>
      <c r="AJ86" s="571"/>
      <c r="AK86" s="571"/>
      <c r="AL86" s="572"/>
      <c r="AM86" s="579"/>
      <c r="AN86" s="580"/>
      <c r="AO86" s="580"/>
      <c r="AP86" s="580"/>
      <c r="AQ86" s="580"/>
      <c r="AR86" s="580"/>
      <c r="AS86" s="580"/>
      <c r="AT86" s="580"/>
      <c r="AU86" s="581"/>
      <c r="AX86" s="113"/>
      <c r="AY86" s="113"/>
      <c r="AZ86" s="113"/>
      <c r="BA86" s="113"/>
      <c r="BB86" s="113"/>
      <c r="BC86" s="113"/>
      <c r="BD86" s="113"/>
      <c r="BE86" s="113"/>
      <c r="BF86" s="113"/>
      <c r="BG86" s="113"/>
      <c r="BH86" s="113"/>
      <c r="BI86" s="113"/>
      <c r="BJ86" s="113"/>
      <c r="BK86" s="113"/>
      <c r="BL86" s="113"/>
      <c r="BM86" s="113"/>
      <c r="BN86" s="113"/>
      <c r="BO86" s="113"/>
      <c r="BP86" s="113"/>
      <c r="BQ86" s="113"/>
      <c r="BR86" s="113"/>
      <c r="BS86" s="113"/>
      <c r="BT86" s="113"/>
      <c r="BU86" s="113"/>
      <c r="BV86" s="113"/>
      <c r="BW86" s="113"/>
      <c r="BX86" s="113"/>
      <c r="BY86" s="113"/>
      <c r="BZ86" s="113"/>
      <c r="CA86" s="113"/>
      <c r="CB86" s="113"/>
      <c r="CC86" s="113"/>
      <c r="CD86" s="113"/>
      <c r="CE86" s="113"/>
      <c r="CF86" s="113"/>
      <c r="CG86" s="113"/>
      <c r="CH86" s="110"/>
      <c r="CI86" s="110"/>
    </row>
    <row r="87" spans="2:87" ht="13.5" customHeight="1" x14ac:dyDescent="0.15">
      <c r="B87" s="97"/>
      <c r="C87" s="531"/>
      <c r="D87" s="532"/>
      <c r="E87" s="533"/>
      <c r="F87" s="674"/>
      <c r="G87" s="675"/>
      <c r="H87" s="676"/>
      <c r="I87" s="607"/>
      <c r="J87" s="608"/>
      <c r="K87" s="608"/>
      <c r="L87" s="608"/>
      <c r="M87" s="608"/>
      <c r="N87" s="608"/>
      <c r="O87" s="608"/>
      <c r="P87" s="608"/>
      <c r="Q87" s="608"/>
      <c r="R87" s="608"/>
      <c r="S87" s="608"/>
      <c r="T87" s="608"/>
      <c r="U87" s="608"/>
      <c r="V87" s="629"/>
      <c r="W87" s="562"/>
      <c r="X87" s="563"/>
      <c r="Y87" s="564"/>
      <c r="Z87" s="565"/>
      <c r="AA87" s="576"/>
      <c r="AB87" s="577"/>
      <c r="AC87" s="577"/>
      <c r="AD87" s="578"/>
      <c r="AE87" s="566"/>
      <c r="AF87" s="567"/>
      <c r="AG87" s="567"/>
      <c r="AH87" s="569"/>
      <c r="AI87" s="570"/>
      <c r="AJ87" s="571"/>
      <c r="AK87" s="571"/>
      <c r="AL87" s="572"/>
      <c r="AM87" s="579"/>
      <c r="AN87" s="580"/>
      <c r="AO87" s="580"/>
      <c r="AP87" s="580"/>
      <c r="AQ87" s="580"/>
      <c r="AR87" s="580"/>
      <c r="AS87" s="580"/>
      <c r="AT87" s="580"/>
      <c r="AU87" s="581"/>
      <c r="AX87" s="113"/>
      <c r="AY87" s="113"/>
      <c r="AZ87" s="113"/>
      <c r="BA87" s="113"/>
      <c r="BB87" s="113"/>
      <c r="BC87" s="113"/>
      <c r="BD87" s="113"/>
      <c r="BE87" s="113"/>
      <c r="BF87" s="113"/>
      <c r="BG87" s="113"/>
      <c r="BH87" s="113"/>
      <c r="BI87" s="113"/>
      <c r="BJ87" s="113"/>
      <c r="BK87" s="113"/>
      <c r="BL87" s="113"/>
      <c r="BM87" s="113"/>
      <c r="BN87" s="113"/>
      <c r="BO87" s="113"/>
      <c r="BP87" s="113"/>
      <c r="BQ87" s="113"/>
      <c r="BR87" s="113"/>
      <c r="BS87" s="113"/>
      <c r="BT87" s="113"/>
      <c r="BU87" s="113"/>
      <c r="BV87" s="113"/>
      <c r="BW87" s="113"/>
      <c r="BX87" s="113"/>
      <c r="BY87" s="113"/>
      <c r="BZ87" s="113"/>
      <c r="CA87" s="113"/>
      <c r="CB87" s="113"/>
      <c r="CC87" s="113"/>
      <c r="CD87" s="113"/>
      <c r="CE87" s="113"/>
      <c r="CF87" s="113"/>
      <c r="CG87" s="113"/>
      <c r="CH87" s="110"/>
      <c r="CI87" s="110"/>
    </row>
    <row r="88" spans="2:87" ht="13.5" hidden="1" customHeight="1" x14ac:dyDescent="0.15">
      <c r="B88" s="97"/>
      <c r="C88" s="531"/>
      <c r="D88" s="532"/>
      <c r="E88" s="533"/>
      <c r="F88" s="674"/>
      <c r="G88" s="675"/>
      <c r="H88" s="676"/>
      <c r="I88" s="607"/>
      <c r="J88" s="608"/>
      <c r="K88" s="608"/>
      <c r="L88" s="608"/>
      <c r="M88" s="608"/>
      <c r="N88" s="608"/>
      <c r="O88" s="608"/>
      <c r="P88" s="608"/>
      <c r="Q88" s="608"/>
      <c r="R88" s="608"/>
      <c r="S88" s="608"/>
      <c r="T88" s="608"/>
      <c r="U88" s="608"/>
      <c r="V88" s="629"/>
      <c r="W88" s="562"/>
      <c r="X88" s="563"/>
      <c r="Y88" s="564"/>
      <c r="Z88" s="565"/>
      <c r="AA88" s="576"/>
      <c r="AB88" s="577"/>
      <c r="AC88" s="577"/>
      <c r="AD88" s="578"/>
      <c r="AE88" s="566"/>
      <c r="AF88" s="567"/>
      <c r="AG88" s="567"/>
      <c r="AH88" s="569"/>
      <c r="AI88" s="570"/>
      <c r="AJ88" s="571"/>
      <c r="AK88" s="571"/>
      <c r="AL88" s="572"/>
      <c r="AM88" s="579"/>
      <c r="AN88" s="580"/>
      <c r="AO88" s="580"/>
      <c r="AP88" s="580"/>
      <c r="AQ88" s="580"/>
      <c r="AR88" s="580"/>
      <c r="AS88" s="580"/>
      <c r="AT88" s="580"/>
      <c r="AU88" s="581"/>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c r="BW88" s="113"/>
      <c r="BX88" s="113"/>
      <c r="BY88" s="113"/>
      <c r="BZ88" s="113"/>
      <c r="CA88" s="113"/>
      <c r="CB88" s="113"/>
      <c r="CC88" s="113"/>
      <c r="CD88" s="113"/>
      <c r="CE88" s="113"/>
      <c r="CF88" s="113"/>
      <c r="CG88" s="113"/>
      <c r="CH88" s="110"/>
      <c r="CI88" s="110"/>
    </row>
    <row r="89" spans="2:87" ht="13.5" hidden="1" customHeight="1" x14ac:dyDescent="0.15">
      <c r="B89" s="97"/>
      <c r="C89" s="531"/>
      <c r="D89" s="532"/>
      <c r="E89" s="533"/>
      <c r="F89" s="674"/>
      <c r="G89" s="675"/>
      <c r="H89" s="676"/>
      <c r="I89" s="607"/>
      <c r="J89" s="608"/>
      <c r="K89" s="608"/>
      <c r="L89" s="608"/>
      <c r="M89" s="608"/>
      <c r="N89" s="608"/>
      <c r="O89" s="608"/>
      <c r="P89" s="608"/>
      <c r="Q89" s="608"/>
      <c r="R89" s="608"/>
      <c r="S89" s="608"/>
      <c r="T89" s="608"/>
      <c r="U89" s="608"/>
      <c r="V89" s="629"/>
      <c r="W89" s="562"/>
      <c r="X89" s="563"/>
      <c r="Y89" s="564"/>
      <c r="Z89" s="565"/>
      <c r="AA89" s="576"/>
      <c r="AB89" s="577"/>
      <c r="AC89" s="577"/>
      <c r="AD89" s="578"/>
      <c r="AE89" s="566"/>
      <c r="AF89" s="567"/>
      <c r="AG89" s="567"/>
      <c r="AH89" s="569"/>
      <c r="AI89" s="570"/>
      <c r="AJ89" s="571"/>
      <c r="AK89" s="571"/>
      <c r="AL89" s="572"/>
      <c r="AM89" s="579"/>
      <c r="AN89" s="580"/>
      <c r="AO89" s="580"/>
      <c r="AP89" s="580"/>
      <c r="AQ89" s="580"/>
      <c r="AR89" s="580"/>
      <c r="AS89" s="580"/>
      <c r="AT89" s="580"/>
      <c r="AU89" s="581"/>
      <c r="AX89" s="113"/>
      <c r="AY89" s="113"/>
      <c r="AZ89" s="113"/>
      <c r="BA89" s="113"/>
      <c r="BB89" s="113"/>
      <c r="BC89" s="113"/>
      <c r="BD89" s="113"/>
      <c r="BE89" s="113"/>
      <c r="BF89" s="113"/>
      <c r="BG89" s="113"/>
      <c r="BH89" s="113"/>
      <c r="BI89" s="113"/>
      <c r="BJ89" s="113"/>
      <c r="BK89" s="113"/>
      <c r="BL89" s="113"/>
      <c r="BM89" s="113"/>
      <c r="BN89" s="113"/>
      <c r="BO89" s="113"/>
      <c r="BP89" s="113"/>
      <c r="BQ89" s="113"/>
      <c r="BR89" s="113"/>
      <c r="BS89" s="113"/>
      <c r="BT89" s="113"/>
      <c r="BU89" s="113"/>
      <c r="BV89" s="113"/>
      <c r="BW89" s="113"/>
      <c r="BX89" s="113"/>
      <c r="BY89" s="113"/>
      <c r="BZ89" s="113"/>
      <c r="CA89" s="113"/>
      <c r="CB89" s="113"/>
      <c r="CC89" s="113"/>
      <c r="CD89" s="113"/>
      <c r="CE89" s="113"/>
      <c r="CF89" s="113"/>
      <c r="CG89" s="113"/>
      <c r="CH89" s="110"/>
      <c r="CI89" s="110"/>
    </row>
    <row r="90" spans="2:87" ht="13.5" hidden="1" customHeight="1" x14ac:dyDescent="0.15">
      <c r="B90" s="97"/>
      <c r="C90" s="531"/>
      <c r="D90" s="532"/>
      <c r="E90" s="533"/>
      <c r="F90" s="674"/>
      <c r="G90" s="675"/>
      <c r="H90" s="676"/>
      <c r="I90" s="607"/>
      <c r="J90" s="608"/>
      <c r="K90" s="608"/>
      <c r="L90" s="608"/>
      <c r="M90" s="608"/>
      <c r="N90" s="608"/>
      <c r="O90" s="608"/>
      <c r="P90" s="608"/>
      <c r="Q90" s="608"/>
      <c r="R90" s="608"/>
      <c r="S90" s="608"/>
      <c r="T90" s="608"/>
      <c r="U90" s="608"/>
      <c r="V90" s="629"/>
      <c r="W90" s="562"/>
      <c r="X90" s="563"/>
      <c r="Y90" s="564"/>
      <c r="Z90" s="565"/>
      <c r="AA90" s="576"/>
      <c r="AB90" s="577"/>
      <c r="AC90" s="577"/>
      <c r="AD90" s="578"/>
      <c r="AE90" s="566"/>
      <c r="AF90" s="567"/>
      <c r="AG90" s="567"/>
      <c r="AH90" s="569"/>
      <c r="AI90" s="570"/>
      <c r="AJ90" s="571"/>
      <c r="AK90" s="571"/>
      <c r="AL90" s="572"/>
      <c r="AM90" s="579"/>
      <c r="AN90" s="580"/>
      <c r="AO90" s="580"/>
      <c r="AP90" s="580"/>
      <c r="AQ90" s="580"/>
      <c r="AR90" s="580"/>
      <c r="AS90" s="580"/>
      <c r="AT90" s="580"/>
      <c r="AU90" s="581"/>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c r="CH90" s="110"/>
      <c r="CI90" s="110"/>
    </row>
    <row r="91" spans="2:87" ht="13.5" hidden="1" customHeight="1" x14ac:dyDescent="0.15">
      <c r="B91" s="97"/>
      <c r="C91" s="531"/>
      <c r="D91" s="532"/>
      <c r="E91" s="533"/>
      <c r="F91" s="674"/>
      <c r="G91" s="675"/>
      <c r="H91" s="676"/>
      <c r="I91" s="607"/>
      <c r="J91" s="608"/>
      <c r="K91" s="608"/>
      <c r="L91" s="608"/>
      <c r="M91" s="608"/>
      <c r="N91" s="608"/>
      <c r="O91" s="608"/>
      <c r="P91" s="608"/>
      <c r="Q91" s="608"/>
      <c r="R91" s="608"/>
      <c r="S91" s="608"/>
      <c r="T91" s="608"/>
      <c r="U91" s="608"/>
      <c r="V91" s="629"/>
      <c r="W91" s="562"/>
      <c r="X91" s="563"/>
      <c r="Y91" s="564"/>
      <c r="Z91" s="565"/>
      <c r="AA91" s="576"/>
      <c r="AB91" s="577"/>
      <c r="AC91" s="577"/>
      <c r="AD91" s="578"/>
      <c r="AE91" s="566"/>
      <c r="AF91" s="567"/>
      <c r="AG91" s="567"/>
      <c r="AH91" s="569"/>
      <c r="AI91" s="570"/>
      <c r="AJ91" s="571"/>
      <c r="AK91" s="571"/>
      <c r="AL91" s="572"/>
      <c r="AM91" s="579"/>
      <c r="AN91" s="580"/>
      <c r="AO91" s="580"/>
      <c r="AP91" s="580"/>
      <c r="AQ91" s="580"/>
      <c r="AR91" s="580"/>
      <c r="AS91" s="580"/>
      <c r="AT91" s="580"/>
      <c r="AU91" s="581"/>
      <c r="AX91" s="113"/>
      <c r="AY91" s="113"/>
      <c r="AZ91" s="113"/>
      <c r="BA91" s="113"/>
      <c r="BB91" s="113"/>
      <c r="BC91" s="113"/>
      <c r="BD91" s="113"/>
      <c r="BE91" s="113"/>
      <c r="BF91" s="113"/>
      <c r="BG91" s="113"/>
      <c r="BH91" s="113"/>
      <c r="BI91" s="113"/>
      <c r="BJ91" s="113"/>
      <c r="BK91" s="113"/>
      <c r="BL91" s="113"/>
      <c r="BM91" s="113"/>
      <c r="BN91" s="113"/>
      <c r="BO91" s="113"/>
      <c r="BP91" s="113"/>
      <c r="BQ91" s="113"/>
      <c r="BR91" s="113"/>
      <c r="BS91" s="113"/>
      <c r="BT91" s="113"/>
      <c r="BU91" s="113"/>
      <c r="BV91" s="113"/>
      <c r="BW91" s="113"/>
      <c r="BX91" s="113"/>
      <c r="BY91" s="113"/>
      <c r="BZ91" s="113"/>
      <c r="CA91" s="113"/>
      <c r="CB91" s="113"/>
      <c r="CC91" s="113"/>
      <c r="CD91" s="113"/>
      <c r="CE91" s="113"/>
      <c r="CF91" s="113"/>
      <c r="CG91" s="113"/>
      <c r="CH91" s="110"/>
      <c r="CI91" s="110"/>
    </row>
    <row r="92" spans="2:87" ht="13.5" hidden="1" customHeight="1" x14ac:dyDescent="0.15">
      <c r="B92" s="97"/>
      <c r="C92" s="531"/>
      <c r="D92" s="532"/>
      <c r="E92" s="533"/>
      <c r="F92" s="674"/>
      <c r="G92" s="675"/>
      <c r="H92" s="676"/>
      <c r="I92" s="607"/>
      <c r="J92" s="608"/>
      <c r="K92" s="608"/>
      <c r="L92" s="608"/>
      <c r="M92" s="608"/>
      <c r="N92" s="608"/>
      <c r="O92" s="608"/>
      <c r="P92" s="608"/>
      <c r="Q92" s="608"/>
      <c r="R92" s="608"/>
      <c r="S92" s="608"/>
      <c r="T92" s="608"/>
      <c r="U92" s="608"/>
      <c r="V92" s="629"/>
      <c r="W92" s="562"/>
      <c r="X92" s="563"/>
      <c r="Y92" s="564"/>
      <c r="Z92" s="565"/>
      <c r="AA92" s="576"/>
      <c r="AB92" s="577"/>
      <c r="AC92" s="577"/>
      <c r="AD92" s="578"/>
      <c r="AE92" s="566"/>
      <c r="AF92" s="567"/>
      <c r="AG92" s="567"/>
      <c r="AH92" s="569"/>
      <c r="AI92" s="570"/>
      <c r="AJ92" s="571"/>
      <c r="AK92" s="571"/>
      <c r="AL92" s="572"/>
      <c r="AM92" s="579"/>
      <c r="AN92" s="580"/>
      <c r="AO92" s="580"/>
      <c r="AP92" s="580"/>
      <c r="AQ92" s="580"/>
      <c r="AR92" s="580"/>
      <c r="AS92" s="580"/>
      <c r="AT92" s="580"/>
      <c r="AU92" s="581"/>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c r="CH92" s="110"/>
      <c r="CI92" s="110"/>
    </row>
    <row r="93" spans="2:87" ht="13.5" hidden="1" customHeight="1" x14ac:dyDescent="0.15">
      <c r="B93" s="97"/>
      <c r="C93" s="531"/>
      <c r="D93" s="532"/>
      <c r="E93" s="533"/>
      <c r="F93" s="674"/>
      <c r="G93" s="675"/>
      <c r="H93" s="676"/>
      <c r="I93" s="607"/>
      <c r="J93" s="608"/>
      <c r="K93" s="608"/>
      <c r="L93" s="608"/>
      <c r="M93" s="608"/>
      <c r="N93" s="608"/>
      <c r="O93" s="608"/>
      <c r="P93" s="608"/>
      <c r="Q93" s="608"/>
      <c r="R93" s="608"/>
      <c r="S93" s="608"/>
      <c r="T93" s="608"/>
      <c r="U93" s="608"/>
      <c r="V93" s="629"/>
      <c r="W93" s="562"/>
      <c r="X93" s="563"/>
      <c r="Y93" s="564"/>
      <c r="Z93" s="565"/>
      <c r="AA93" s="576"/>
      <c r="AB93" s="577"/>
      <c r="AC93" s="577"/>
      <c r="AD93" s="578"/>
      <c r="AE93" s="566"/>
      <c r="AF93" s="567"/>
      <c r="AG93" s="567"/>
      <c r="AH93" s="569"/>
      <c r="AI93" s="570"/>
      <c r="AJ93" s="571"/>
      <c r="AK93" s="571"/>
      <c r="AL93" s="572"/>
      <c r="AM93" s="579"/>
      <c r="AN93" s="580"/>
      <c r="AO93" s="580"/>
      <c r="AP93" s="580"/>
      <c r="AQ93" s="580"/>
      <c r="AR93" s="580"/>
      <c r="AS93" s="580"/>
      <c r="AT93" s="580"/>
      <c r="AU93" s="581"/>
      <c r="AX93" s="113"/>
      <c r="AY93" s="113"/>
      <c r="AZ93" s="113"/>
      <c r="BA93" s="113"/>
      <c r="BB93" s="113"/>
      <c r="BC93" s="113"/>
      <c r="BD93" s="113"/>
      <c r="BE93" s="113"/>
      <c r="BF93" s="113"/>
      <c r="BG93" s="113"/>
      <c r="BH93" s="113"/>
      <c r="BI93" s="113"/>
      <c r="BJ93" s="113"/>
      <c r="BK93" s="113"/>
      <c r="BL93" s="113"/>
      <c r="BM93" s="113"/>
      <c r="BN93" s="113"/>
      <c r="BO93" s="113"/>
      <c r="BP93" s="113"/>
      <c r="BQ93" s="113"/>
      <c r="BR93" s="113"/>
      <c r="BS93" s="113"/>
      <c r="BT93" s="113"/>
      <c r="BU93" s="113"/>
      <c r="BV93" s="113"/>
      <c r="BW93" s="113"/>
      <c r="BX93" s="113"/>
      <c r="BY93" s="113"/>
      <c r="BZ93" s="113"/>
      <c r="CA93" s="113"/>
      <c r="CB93" s="113"/>
      <c r="CC93" s="113"/>
      <c r="CD93" s="113"/>
      <c r="CE93" s="113"/>
      <c r="CF93" s="113"/>
      <c r="CG93" s="113"/>
      <c r="CH93" s="110"/>
      <c r="CI93" s="110"/>
    </row>
    <row r="94" spans="2:87" ht="13.5" hidden="1" customHeight="1" x14ac:dyDescent="0.15">
      <c r="B94" s="97"/>
      <c r="C94" s="531"/>
      <c r="D94" s="532"/>
      <c r="E94" s="533"/>
      <c r="F94" s="674"/>
      <c r="G94" s="675"/>
      <c r="H94" s="676"/>
      <c r="I94" s="607"/>
      <c r="J94" s="608"/>
      <c r="K94" s="608"/>
      <c r="L94" s="608"/>
      <c r="M94" s="608"/>
      <c r="N94" s="608"/>
      <c r="O94" s="608"/>
      <c r="P94" s="608"/>
      <c r="Q94" s="608"/>
      <c r="R94" s="608"/>
      <c r="S94" s="608"/>
      <c r="T94" s="608"/>
      <c r="U94" s="608"/>
      <c r="V94" s="629"/>
      <c r="W94" s="562"/>
      <c r="X94" s="563"/>
      <c r="Y94" s="564"/>
      <c r="Z94" s="565"/>
      <c r="AA94" s="576"/>
      <c r="AB94" s="577"/>
      <c r="AC94" s="577"/>
      <c r="AD94" s="578"/>
      <c r="AE94" s="566"/>
      <c r="AF94" s="567"/>
      <c r="AG94" s="567"/>
      <c r="AH94" s="569"/>
      <c r="AI94" s="570"/>
      <c r="AJ94" s="571"/>
      <c r="AK94" s="571"/>
      <c r="AL94" s="572"/>
      <c r="AM94" s="579"/>
      <c r="AN94" s="580"/>
      <c r="AO94" s="580"/>
      <c r="AP94" s="580"/>
      <c r="AQ94" s="580"/>
      <c r="AR94" s="580"/>
      <c r="AS94" s="580"/>
      <c r="AT94" s="580"/>
      <c r="AU94" s="581"/>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c r="CH94" s="110"/>
      <c r="CI94" s="110"/>
    </row>
    <row r="95" spans="2:87" x14ac:dyDescent="0.15">
      <c r="B95" s="97"/>
      <c r="C95" s="531"/>
      <c r="D95" s="532"/>
      <c r="E95" s="533"/>
      <c r="F95" s="674"/>
      <c r="G95" s="675"/>
      <c r="H95" s="676"/>
      <c r="I95" s="607" t="s">
        <v>273</v>
      </c>
      <c r="J95" s="608"/>
      <c r="K95" s="608"/>
      <c r="L95" s="608"/>
      <c r="M95" s="608"/>
      <c r="N95" s="608"/>
      <c r="O95" s="608"/>
      <c r="P95" s="608"/>
      <c r="Q95" s="608"/>
      <c r="R95" s="608"/>
      <c r="S95" s="608"/>
      <c r="T95" s="608"/>
      <c r="U95" s="608"/>
      <c r="V95" s="629"/>
      <c r="W95" s="562"/>
      <c r="X95" s="563"/>
      <c r="Y95" s="564"/>
      <c r="Z95" s="565"/>
      <c r="AA95" s="576"/>
      <c r="AB95" s="577"/>
      <c r="AC95" s="577"/>
      <c r="AD95" s="578"/>
      <c r="AE95" s="566"/>
      <c r="AF95" s="567"/>
      <c r="AG95" s="567"/>
      <c r="AH95" s="569"/>
      <c r="AI95" s="570"/>
      <c r="AJ95" s="571"/>
      <c r="AK95" s="571"/>
      <c r="AL95" s="572"/>
      <c r="AM95" s="579"/>
      <c r="AN95" s="580"/>
      <c r="AO95" s="580"/>
      <c r="AP95" s="580"/>
      <c r="AQ95" s="580"/>
      <c r="AR95" s="580"/>
      <c r="AS95" s="580"/>
      <c r="AT95" s="580"/>
      <c r="AU95" s="581"/>
      <c r="AX95" s="113"/>
      <c r="AY95" s="113"/>
      <c r="AZ95" s="113"/>
      <c r="BA95" s="113"/>
      <c r="BB95" s="113"/>
      <c r="BC95" s="113"/>
      <c r="BD95" s="113"/>
      <c r="BE95" s="113"/>
      <c r="BF95" s="113"/>
      <c r="BG95" s="113"/>
      <c r="BH95" s="113"/>
      <c r="BI95" s="113"/>
      <c r="BJ95" s="113"/>
      <c r="BK95" s="113"/>
      <c r="BL95" s="113"/>
      <c r="BM95" s="113"/>
      <c r="BN95" s="113"/>
      <c r="BO95" s="113"/>
      <c r="BP95" s="113"/>
      <c r="BQ95" s="113"/>
      <c r="BR95" s="113"/>
      <c r="BS95" s="113"/>
      <c r="BT95" s="113"/>
      <c r="BU95" s="113"/>
      <c r="BV95" s="113"/>
      <c r="BW95" s="113"/>
      <c r="BX95" s="113"/>
      <c r="BY95" s="113"/>
      <c r="BZ95" s="113"/>
      <c r="CA95" s="113"/>
      <c r="CB95" s="113"/>
      <c r="CC95" s="113"/>
      <c r="CD95" s="113"/>
      <c r="CE95" s="113"/>
      <c r="CF95" s="113"/>
      <c r="CG95" s="113"/>
      <c r="CH95" s="110"/>
      <c r="CI95" s="110"/>
    </row>
    <row r="96" spans="2:87" x14ac:dyDescent="0.15">
      <c r="B96" s="97"/>
      <c r="C96" s="531"/>
      <c r="D96" s="532"/>
      <c r="E96" s="533"/>
      <c r="F96" s="674"/>
      <c r="G96" s="675"/>
      <c r="H96" s="676"/>
      <c r="I96" s="607" t="s">
        <v>274</v>
      </c>
      <c r="J96" s="608"/>
      <c r="K96" s="608"/>
      <c r="L96" s="608"/>
      <c r="M96" s="608"/>
      <c r="N96" s="608"/>
      <c r="O96" s="608"/>
      <c r="P96" s="608"/>
      <c r="Q96" s="608"/>
      <c r="R96" s="608"/>
      <c r="S96" s="608"/>
      <c r="T96" s="608"/>
      <c r="U96" s="608"/>
      <c r="V96" s="629"/>
      <c r="W96" s="562"/>
      <c r="X96" s="563"/>
      <c r="Y96" s="564"/>
      <c r="Z96" s="565"/>
      <c r="AA96" s="576"/>
      <c r="AB96" s="577"/>
      <c r="AC96" s="577"/>
      <c r="AD96" s="578"/>
      <c r="AE96" s="566"/>
      <c r="AF96" s="567"/>
      <c r="AG96" s="567"/>
      <c r="AH96" s="569"/>
      <c r="AI96" s="570"/>
      <c r="AJ96" s="571"/>
      <c r="AK96" s="571"/>
      <c r="AL96" s="572"/>
      <c r="AM96" s="579"/>
      <c r="AN96" s="580"/>
      <c r="AO96" s="580"/>
      <c r="AP96" s="580"/>
      <c r="AQ96" s="580"/>
      <c r="AR96" s="580"/>
      <c r="AS96" s="580"/>
      <c r="AT96" s="580"/>
      <c r="AU96" s="581"/>
      <c r="AX96" s="113"/>
      <c r="AY96" s="113"/>
      <c r="AZ96" s="113"/>
      <c r="BA96" s="113"/>
      <c r="BB96" s="113"/>
      <c r="BC96" s="113"/>
      <c r="BD96" s="113"/>
      <c r="BE96" s="113"/>
      <c r="BF96" s="113"/>
      <c r="BG96" s="113"/>
      <c r="BH96" s="113"/>
      <c r="BI96" s="113"/>
      <c r="BJ96" s="113"/>
      <c r="BK96" s="113"/>
      <c r="BL96" s="113"/>
      <c r="BM96" s="113"/>
      <c r="BN96" s="113"/>
      <c r="BO96" s="113"/>
      <c r="BP96" s="113"/>
      <c r="BQ96" s="113"/>
      <c r="BR96" s="113"/>
      <c r="BS96" s="113"/>
      <c r="BT96" s="113"/>
      <c r="BU96" s="113"/>
      <c r="BV96" s="113"/>
      <c r="BW96" s="113"/>
      <c r="BX96" s="113"/>
      <c r="BY96" s="113"/>
      <c r="BZ96" s="113"/>
      <c r="CA96" s="113"/>
      <c r="CB96" s="113"/>
      <c r="CC96" s="113"/>
      <c r="CD96" s="113"/>
      <c r="CE96" s="113"/>
      <c r="CF96" s="113"/>
      <c r="CG96" s="113"/>
      <c r="CH96" s="110"/>
      <c r="CI96" s="110"/>
    </row>
    <row r="97" spans="1:87" ht="14.25" thickBot="1" x14ac:dyDescent="0.2">
      <c r="B97" s="97"/>
      <c r="C97" s="531"/>
      <c r="D97" s="532"/>
      <c r="E97" s="533"/>
      <c r="F97" s="674"/>
      <c r="G97" s="675"/>
      <c r="H97" s="676"/>
      <c r="I97" s="680" t="s">
        <v>275</v>
      </c>
      <c r="J97" s="681"/>
      <c r="K97" s="681"/>
      <c r="L97" s="681"/>
      <c r="M97" s="681"/>
      <c r="N97" s="681"/>
      <c r="O97" s="681"/>
      <c r="P97" s="681"/>
      <c r="Q97" s="681"/>
      <c r="R97" s="681"/>
      <c r="S97" s="681"/>
      <c r="T97" s="681"/>
      <c r="U97" s="681"/>
      <c r="V97" s="682"/>
      <c r="W97" s="683"/>
      <c r="X97" s="684"/>
      <c r="Y97" s="685"/>
      <c r="Z97" s="686"/>
      <c r="AA97" s="687"/>
      <c r="AB97" s="688"/>
      <c r="AC97" s="688"/>
      <c r="AD97" s="689"/>
      <c r="AE97" s="690"/>
      <c r="AF97" s="691"/>
      <c r="AG97" s="691"/>
      <c r="AH97" s="692"/>
      <c r="AI97" s="693"/>
      <c r="AJ97" s="694"/>
      <c r="AK97" s="694"/>
      <c r="AL97" s="695"/>
      <c r="AM97" s="696"/>
      <c r="AN97" s="697"/>
      <c r="AO97" s="697"/>
      <c r="AP97" s="697"/>
      <c r="AQ97" s="697"/>
      <c r="AR97" s="697"/>
      <c r="AS97" s="697"/>
      <c r="AT97" s="697"/>
      <c r="AU97" s="698"/>
      <c r="AX97" s="113"/>
      <c r="AY97" s="113"/>
      <c r="AZ97" s="113"/>
      <c r="BA97" s="113"/>
      <c r="BB97" s="113"/>
      <c r="BC97" s="113"/>
      <c r="BD97" s="113"/>
      <c r="BE97" s="113"/>
      <c r="BF97" s="113"/>
      <c r="BG97" s="113"/>
      <c r="BH97" s="113"/>
      <c r="BI97" s="113"/>
      <c r="BJ97" s="113"/>
      <c r="BK97" s="113"/>
      <c r="BL97" s="113"/>
      <c r="BM97" s="113"/>
      <c r="BN97" s="113"/>
      <c r="BO97" s="113"/>
      <c r="BP97" s="113"/>
      <c r="BQ97" s="113"/>
      <c r="BR97" s="113"/>
      <c r="BS97" s="113"/>
      <c r="BT97" s="113"/>
      <c r="BU97" s="113"/>
      <c r="BV97" s="113"/>
      <c r="BW97" s="113"/>
      <c r="BX97" s="113"/>
      <c r="BY97" s="113"/>
      <c r="BZ97" s="113"/>
      <c r="CA97" s="113"/>
      <c r="CB97" s="113"/>
      <c r="CC97" s="113"/>
      <c r="CD97" s="113"/>
      <c r="CE97" s="113"/>
      <c r="CF97" s="113"/>
      <c r="CG97" s="113"/>
      <c r="CH97" s="110"/>
      <c r="CI97" s="110"/>
    </row>
    <row r="98" spans="1:87" ht="14.25" thickBot="1" x14ac:dyDescent="0.2">
      <c r="B98" s="97"/>
      <c r="C98" s="531"/>
      <c r="D98" s="532"/>
      <c r="E98" s="533"/>
      <c r="F98" s="677"/>
      <c r="G98" s="678"/>
      <c r="H98" s="679"/>
      <c r="I98" s="666" t="s">
        <v>201</v>
      </c>
      <c r="J98" s="655"/>
      <c r="K98" s="655"/>
      <c r="L98" s="655"/>
      <c r="M98" s="655"/>
      <c r="N98" s="655"/>
      <c r="O98" s="655"/>
      <c r="P98" s="655"/>
      <c r="Q98" s="655"/>
      <c r="R98" s="655"/>
      <c r="S98" s="655"/>
      <c r="T98" s="655"/>
      <c r="U98" s="655"/>
      <c r="V98" s="656"/>
      <c r="W98" s="657"/>
      <c r="X98" s="658"/>
      <c r="Y98" s="658"/>
      <c r="Z98" s="659"/>
      <c r="AA98" s="667">
        <f>SUM(AA79:AD97)</f>
        <v>0</v>
      </c>
      <c r="AB98" s="668"/>
      <c r="AC98" s="668"/>
      <c r="AD98" s="669"/>
      <c r="AE98" s="667">
        <f>SUM(AE79:AH97)</f>
        <v>0</v>
      </c>
      <c r="AF98" s="668"/>
      <c r="AG98" s="668"/>
      <c r="AH98" s="670"/>
      <c r="AI98" s="650"/>
      <c r="AJ98" s="650"/>
      <c r="AK98" s="650"/>
      <c r="AL98" s="651"/>
      <c r="AM98" s="652"/>
      <c r="AN98" s="653"/>
      <c r="AO98" s="653"/>
      <c r="AP98" s="653"/>
      <c r="AQ98" s="653"/>
      <c r="AR98" s="653"/>
      <c r="AS98" s="653"/>
      <c r="AT98" s="653"/>
      <c r="AU98" s="654"/>
      <c r="AX98" s="113"/>
      <c r="AY98" s="113"/>
      <c r="AZ98" s="113"/>
      <c r="BA98" s="113"/>
      <c r="BB98" s="113"/>
      <c r="BC98" s="113"/>
      <c r="BD98" s="113"/>
      <c r="BE98" s="113"/>
      <c r="BF98" s="113"/>
      <c r="BG98" s="113"/>
      <c r="BH98" s="113"/>
      <c r="BI98" s="113"/>
      <c r="BJ98" s="113"/>
      <c r="BK98" s="113"/>
      <c r="BL98" s="113"/>
      <c r="BM98" s="113"/>
      <c r="BN98" s="113"/>
      <c r="BO98" s="113"/>
      <c r="BP98" s="113"/>
      <c r="BQ98" s="113"/>
      <c r="BR98" s="113"/>
      <c r="BS98" s="113"/>
      <c r="BT98" s="113"/>
      <c r="BU98" s="113"/>
      <c r="BV98" s="113"/>
      <c r="BW98" s="113"/>
      <c r="BX98" s="113"/>
      <c r="BY98" s="113"/>
      <c r="BZ98" s="113"/>
      <c r="CA98" s="113"/>
      <c r="CB98" s="113"/>
      <c r="CC98" s="113"/>
      <c r="CD98" s="113"/>
      <c r="CE98" s="113"/>
      <c r="CF98" s="113"/>
      <c r="CG98" s="113"/>
      <c r="CH98" s="110"/>
      <c r="CI98" s="110"/>
    </row>
    <row r="99" spans="1:87" ht="14.25" thickBot="1" x14ac:dyDescent="0.2">
      <c r="B99" s="97"/>
      <c r="C99" s="531"/>
      <c r="D99" s="532"/>
      <c r="E99" s="533"/>
      <c r="F99" s="114"/>
      <c r="G99" s="655" t="s">
        <v>276</v>
      </c>
      <c r="H99" s="655"/>
      <c r="I99" s="655"/>
      <c r="J99" s="655"/>
      <c r="K99" s="655"/>
      <c r="L99" s="655"/>
      <c r="M99" s="655"/>
      <c r="N99" s="655"/>
      <c r="O99" s="655"/>
      <c r="P99" s="655"/>
      <c r="Q99" s="655"/>
      <c r="R99" s="655"/>
      <c r="S99" s="655"/>
      <c r="T99" s="655"/>
      <c r="U99" s="655"/>
      <c r="V99" s="656"/>
      <c r="W99" s="657"/>
      <c r="X99" s="658"/>
      <c r="Y99" s="658"/>
      <c r="Z99" s="659"/>
      <c r="AA99" s="660">
        <f>-SUMIF($AI$10:$AL$98,"対象外",AA10:AD98)</f>
        <v>0</v>
      </c>
      <c r="AB99" s="661"/>
      <c r="AC99" s="661"/>
      <c r="AD99" s="662"/>
      <c r="AE99" s="663"/>
      <c r="AF99" s="664"/>
      <c r="AG99" s="664"/>
      <c r="AH99" s="665"/>
      <c r="AI99" s="649"/>
      <c r="AJ99" s="650"/>
      <c r="AK99" s="650"/>
      <c r="AL99" s="651"/>
      <c r="AM99" s="652"/>
      <c r="AN99" s="653"/>
      <c r="AO99" s="653"/>
      <c r="AP99" s="653"/>
      <c r="AQ99" s="653"/>
      <c r="AR99" s="653"/>
      <c r="AS99" s="653"/>
      <c r="AT99" s="653"/>
      <c r="AU99" s="654"/>
      <c r="AX99" s="113"/>
      <c r="AY99" s="113"/>
      <c r="AZ99" s="113"/>
      <c r="BA99" s="113"/>
      <c r="BB99" s="113"/>
      <c r="BC99" s="113"/>
      <c r="BD99" s="113"/>
      <c r="BE99" s="113"/>
      <c r="BF99" s="113"/>
      <c r="BG99" s="113"/>
      <c r="BH99" s="113"/>
      <c r="BI99" s="113"/>
      <c r="BJ99" s="113"/>
      <c r="BK99" s="113"/>
      <c r="BL99" s="113"/>
      <c r="BM99" s="113"/>
      <c r="BN99" s="113"/>
      <c r="BO99" s="113"/>
      <c r="BP99" s="113"/>
      <c r="BQ99" s="113"/>
      <c r="BR99" s="113"/>
      <c r="BS99" s="113"/>
      <c r="BT99" s="113"/>
      <c r="BU99" s="113"/>
      <c r="BV99" s="113"/>
      <c r="BW99" s="113"/>
      <c r="BX99" s="113"/>
      <c r="BY99" s="113"/>
      <c r="BZ99" s="113"/>
      <c r="CA99" s="113"/>
      <c r="CB99" s="113"/>
      <c r="CC99" s="113"/>
      <c r="CD99" s="113"/>
      <c r="CE99" s="113"/>
      <c r="CF99" s="113"/>
      <c r="CG99" s="113"/>
      <c r="CH99" s="110"/>
      <c r="CI99" s="110"/>
    </row>
    <row r="100" spans="1:87" ht="14.25" thickBot="1" x14ac:dyDescent="0.2">
      <c r="B100" s="97"/>
      <c r="C100" s="531"/>
      <c r="D100" s="532"/>
      <c r="E100" s="533"/>
      <c r="F100" s="666" t="s">
        <v>277</v>
      </c>
      <c r="G100" s="655"/>
      <c r="H100" s="655"/>
      <c r="I100" s="655"/>
      <c r="J100" s="655"/>
      <c r="K100" s="655"/>
      <c r="L100" s="655"/>
      <c r="M100" s="655"/>
      <c r="N100" s="655"/>
      <c r="O100" s="655"/>
      <c r="P100" s="655"/>
      <c r="Q100" s="655"/>
      <c r="R100" s="655"/>
      <c r="S100" s="655"/>
      <c r="T100" s="655"/>
      <c r="U100" s="655"/>
      <c r="V100" s="655"/>
      <c r="W100" s="657"/>
      <c r="X100" s="658"/>
      <c r="Y100" s="658"/>
      <c r="Z100" s="659"/>
      <c r="AA100" s="667">
        <f>SUM(AA31,AA49,AA65,AA78,AA98,AA99)</f>
        <v>0</v>
      </c>
      <c r="AB100" s="668"/>
      <c r="AC100" s="668"/>
      <c r="AD100" s="669"/>
      <c r="AE100" s="663"/>
      <c r="AF100" s="664"/>
      <c r="AG100" s="664"/>
      <c r="AH100" s="665"/>
      <c r="AI100" s="649"/>
      <c r="AJ100" s="650"/>
      <c r="AK100" s="650"/>
      <c r="AL100" s="651"/>
      <c r="AM100" s="652"/>
      <c r="AN100" s="653"/>
      <c r="AO100" s="653"/>
      <c r="AP100" s="653"/>
      <c r="AQ100" s="653"/>
      <c r="AR100" s="653"/>
      <c r="AS100" s="653"/>
      <c r="AT100" s="653"/>
      <c r="AU100" s="654"/>
      <c r="AX100" s="113"/>
      <c r="AY100" s="113"/>
      <c r="AZ100" s="113"/>
      <c r="BA100" s="113"/>
      <c r="BB100" s="113"/>
      <c r="BC100" s="113"/>
      <c r="BD100" s="113"/>
      <c r="BE100" s="113"/>
      <c r="BF100" s="113"/>
      <c r="BG100" s="113"/>
      <c r="BH100" s="113"/>
      <c r="BI100" s="113"/>
      <c r="BJ100" s="113"/>
      <c r="BK100" s="113"/>
      <c r="BL100" s="113"/>
      <c r="BM100" s="113"/>
      <c r="BN100" s="113"/>
      <c r="BO100" s="113"/>
      <c r="BP100" s="113"/>
      <c r="BQ100" s="113"/>
      <c r="BR100" s="113"/>
      <c r="BS100" s="113"/>
      <c r="BT100" s="113"/>
      <c r="BU100" s="113"/>
      <c r="BV100" s="113"/>
      <c r="BW100" s="113"/>
      <c r="BX100" s="113"/>
      <c r="BY100" s="113"/>
      <c r="BZ100" s="113"/>
      <c r="CA100" s="113"/>
      <c r="CB100" s="113"/>
      <c r="CC100" s="113"/>
      <c r="CD100" s="113"/>
      <c r="CE100" s="113"/>
      <c r="CF100" s="113"/>
      <c r="CG100" s="113"/>
      <c r="CH100" s="110"/>
      <c r="CI100" s="110"/>
    </row>
    <row r="101" spans="1:87" ht="14.25" thickBot="1" x14ac:dyDescent="0.2">
      <c r="B101" s="97"/>
      <c r="C101" s="531"/>
      <c r="D101" s="532"/>
      <c r="E101" s="533"/>
      <c r="F101" s="666" t="s">
        <v>278</v>
      </c>
      <c r="G101" s="655"/>
      <c r="H101" s="655"/>
      <c r="I101" s="655"/>
      <c r="J101" s="655"/>
      <c r="K101" s="655"/>
      <c r="L101" s="655"/>
      <c r="M101" s="655"/>
      <c r="N101" s="655"/>
      <c r="O101" s="655"/>
      <c r="P101" s="655"/>
      <c r="Q101" s="655"/>
      <c r="R101" s="655"/>
      <c r="S101" s="655"/>
      <c r="T101" s="655"/>
      <c r="U101" s="655"/>
      <c r="V101" s="656"/>
      <c r="W101" s="657"/>
      <c r="X101" s="658"/>
      <c r="Y101" s="658"/>
      <c r="Z101" s="659"/>
      <c r="AA101" s="699"/>
      <c r="AB101" s="664"/>
      <c r="AC101" s="664"/>
      <c r="AD101" s="700"/>
      <c r="AE101" s="668">
        <f>SUM(AE31,AE49,AE65,AE78,AE98)</f>
        <v>0</v>
      </c>
      <c r="AF101" s="668"/>
      <c r="AG101" s="668"/>
      <c r="AH101" s="670"/>
      <c r="AI101" s="115"/>
      <c r="AJ101" s="116"/>
      <c r="AK101" s="116"/>
      <c r="AL101" s="117"/>
      <c r="AM101" s="118"/>
      <c r="AN101" s="119"/>
      <c r="AO101" s="119"/>
      <c r="AP101" s="119"/>
      <c r="AQ101" s="119"/>
      <c r="AR101" s="119"/>
      <c r="AS101" s="119"/>
      <c r="AT101" s="119"/>
      <c r="AU101" s="120"/>
      <c r="AX101" s="113"/>
      <c r="AY101" s="113"/>
      <c r="AZ101" s="113"/>
      <c r="BA101" s="113"/>
      <c r="BB101" s="113"/>
      <c r="BC101" s="113"/>
      <c r="BD101" s="113"/>
      <c r="BE101" s="113"/>
      <c r="BF101" s="113"/>
      <c r="BG101" s="113"/>
      <c r="BH101" s="113"/>
      <c r="BI101" s="113"/>
      <c r="BJ101" s="113"/>
      <c r="BK101" s="113"/>
      <c r="BL101" s="113"/>
      <c r="BM101" s="113"/>
      <c r="BN101" s="113"/>
      <c r="BO101" s="113"/>
      <c r="BP101" s="113"/>
      <c r="BQ101" s="113"/>
      <c r="BR101" s="113"/>
      <c r="BS101" s="113"/>
      <c r="BT101" s="113"/>
      <c r="BU101" s="113"/>
      <c r="BV101" s="113"/>
      <c r="BW101" s="113"/>
      <c r="BX101" s="113"/>
      <c r="BY101" s="113"/>
      <c r="BZ101" s="113"/>
      <c r="CA101" s="113"/>
      <c r="CB101" s="113"/>
      <c r="CC101" s="113"/>
      <c r="CD101" s="113"/>
      <c r="CE101" s="113"/>
      <c r="CF101" s="113"/>
      <c r="CG101" s="113"/>
      <c r="CH101" s="110"/>
      <c r="CI101" s="110"/>
    </row>
    <row r="102" spans="1:87" ht="14.25" thickBot="1" x14ac:dyDescent="0.2">
      <c r="B102" s="97"/>
      <c r="C102" s="534"/>
      <c r="D102" s="535"/>
      <c r="E102" s="536"/>
      <c r="F102" s="666" t="s">
        <v>279</v>
      </c>
      <c r="G102" s="655"/>
      <c r="H102" s="655"/>
      <c r="I102" s="655"/>
      <c r="J102" s="655"/>
      <c r="K102" s="655"/>
      <c r="L102" s="655"/>
      <c r="M102" s="655"/>
      <c r="N102" s="655"/>
      <c r="O102" s="655"/>
      <c r="P102" s="655"/>
      <c r="Q102" s="655"/>
      <c r="R102" s="655"/>
      <c r="S102" s="655"/>
      <c r="T102" s="655"/>
      <c r="U102" s="655"/>
      <c r="V102" s="656"/>
      <c r="W102" s="121"/>
      <c r="X102" s="122"/>
      <c r="Y102" s="122"/>
      <c r="Z102" s="123"/>
      <c r="AA102" s="701">
        <f>SUM(AA100,AE101)</f>
        <v>0</v>
      </c>
      <c r="AB102" s="702"/>
      <c r="AC102" s="702"/>
      <c r="AD102" s="702"/>
      <c r="AE102" s="702"/>
      <c r="AF102" s="702"/>
      <c r="AG102" s="702"/>
      <c r="AH102" s="703"/>
      <c r="AI102" s="115"/>
      <c r="AJ102" s="116"/>
      <c r="AK102" s="116"/>
      <c r="AL102" s="117"/>
      <c r="AM102" s="118"/>
      <c r="AN102" s="119"/>
      <c r="AO102" s="119"/>
      <c r="AP102" s="119"/>
      <c r="AQ102" s="119"/>
      <c r="AR102" s="119"/>
      <c r="AS102" s="119"/>
      <c r="AT102" s="119"/>
      <c r="AU102" s="120"/>
      <c r="AX102" s="113"/>
      <c r="AY102" s="113"/>
      <c r="AZ102" s="113"/>
      <c r="BA102" s="113"/>
      <c r="BB102" s="113"/>
      <c r="BC102" s="113"/>
      <c r="BD102" s="113"/>
      <c r="BE102" s="113"/>
      <c r="BF102" s="113"/>
      <c r="BG102" s="113"/>
      <c r="BH102" s="113"/>
      <c r="BI102" s="113"/>
      <c r="BJ102" s="113"/>
      <c r="BK102" s="113"/>
      <c r="BL102" s="113"/>
      <c r="BM102" s="113"/>
      <c r="BN102" s="113"/>
      <c r="BO102" s="113"/>
      <c r="BP102" s="113"/>
      <c r="BQ102" s="113"/>
      <c r="BR102" s="113"/>
      <c r="BS102" s="113"/>
      <c r="BT102" s="113"/>
      <c r="BU102" s="113"/>
      <c r="BV102" s="113"/>
      <c r="BW102" s="113"/>
      <c r="BX102" s="113"/>
      <c r="BY102" s="113"/>
      <c r="BZ102" s="113"/>
      <c r="CA102" s="113"/>
      <c r="CB102" s="113"/>
      <c r="CC102" s="113"/>
      <c r="CD102" s="113"/>
      <c r="CE102" s="113"/>
      <c r="CF102" s="113"/>
      <c r="CG102" s="113"/>
      <c r="CH102" s="110"/>
      <c r="CI102" s="110"/>
    </row>
    <row r="103" spans="1:87" x14ac:dyDescent="0.15">
      <c r="B103" s="97"/>
      <c r="C103" s="716" t="s">
        <v>280</v>
      </c>
      <c r="D103" s="717"/>
      <c r="E103" s="718"/>
      <c r="F103" s="722" t="s">
        <v>281</v>
      </c>
      <c r="G103" s="723"/>
      <c r="H103" s="723"/>
      <c r="I103" s="723"/>
      <c r="J103" s="723"/>
      <c r="K103" s="723"/>
      <c r="L103" s="723"/>
      <c r="M103" s="723"/>
      <c r="N103" s="723"/>
      <c r="O103" s="723"/>
      <c r="P103" s="723"/>
      <c r="Q103" s="723"/>
      <c r="R103" s="723"/>
      <c r="S103" s="723"/>
      <c r="T103" s="723"/>
      <c r="U103" s="723"/>
      <c r="V103" s="723"/>
      <c r="W103" s="724"/>
      <c r="X103" s="725"/>
      <c r="Y103" s="725"/>
      <c r="Z103" s="726"/>
      <c r="AA103" s="727"/>
      <c r="AB103" s="728"/>
      <c r="AC103" s="728"/>
      <c r="AD103" s="729"/>
      <c r="AE103" s="727"/>
      <c r="AF103" s="728"/>
      <c r="AG103" s="728"/>
      <c r="AH103" s="730"/>
      <c r="AI103" s="710"/>
      <c r="AJ103" s="711"/>
      <c r="AK103" s="711"/>
      <c r="AL103" s="712"/>
      <c r="AM103" s="731"/>
      <c r="AN103" s="732"/>
      <c r="AO103" s="732"/>
      <c r="AP103" s="732"/>
      <c r="AQ103" s="732"/>
      <c r="AR103" s="732"/>
      <c r="AS103" s="732"/>
      <c r="AT103" s="732"/>
      <c r="AU103" s="733"/>
      <c r="AX103" s="242" t="s">
        <v>202</v>
      </c>
      <c r="AY103" s="243"/>
      <c r="AZ103" s="243"/>
      <c r="BA103" s="243"/>
      <c r="BB103" s="243"/>
      <c r="BC103" s="243"/>
      <c r="BD103" s="243"/>
      <c r="BE103" s="243"/>
      <c r="BF103" s="243"/>
      <c r="BG103" s="243"/>
      <c r="BH103" s="243"/>
      <c r="BI103" s="243"/>
      <c r="BJ103" s="243"/>
      <c r="BK103" s="243"/>
      <c r="BL103" s="243"/>
      <c r="BM103" s="243"/>
      <c r="BN103" s="243"/>
      <c r="BO103" s="243"/>
      <c r="BP103" s="243"/>
      <c r="BQ103" s="243"/>
      <c r="BR103" s="243"/>
      <c r="BS103" s="243"/>
      <c r="BT103" s="243"/>
      <c r="BU103" s="243"/>
      <c r="BV103" s="243"/>
      <c r="BW103" s="243"/>
      <c r="BX103" s="243"/>
      <c r="BY103" s="243"/>
      <c r="BZ103" s="243"/>
      <c r="CA103" s="243"/>
      <c r="CB103" s="113"/>
      <c r="CC103" s="113"/>
      <c r="CD103" s="113"/>
      <c r="CE103" s="113"/>
      <c r="CF103" s="113"/>
      <c r="CG103" s="113"/>
      <c r="CH103" s="110"/>
      <c r="CI103" s="110"/>
    </row>
    <row r="104" spans="1:87" x14ac:dyDescent="0.15">
      <c r="B104" s="97"/>
      <c r="C104" s="716"/>
      <c r="D104" s="717"/>
      <c r="E104" s="718"/>
      <c r="F104" s="704" t="s">
        <v>282</v>
      </c>
      <c r="G104" s="705"/>
      <c r="H104" s="705"/>
      <c r="I104" s="705"/>
      <c r="J104" s="705"/>
      <c r="K104" s="705"/>
      <c r="L104" s="705"/>
      <c r="M104" s="705"/>
      <c r="N104" s="705"/>
      <c r="O104" s="705"/>
      <c r="P104" s="705"/>
      <c r="Q104" s="705"/>
      <c r="R104" s="705"/>
      <c r="S104" s="705"/>
      <c r="T104" s="705"/>
      <c r="U104" s="705"/>
      <c r="V104" s="706"/>
      <c r="W104" s="707"/>
      <c r="X104" s="708"/>
      <c r="Y104" s="708"/>
      <c r="Z104" s="709"/>
      <c r="AA104" s="566"/>
      <c r="AB104" s="567"/>
      <c r="AC104" s="567"/>
      <c r="AD104" s="568"/>
      <c r="AE104" s="566"/>
      <c r="AF104" s="567"/>
      <c r="AG104" s="567"/>
      <c r="AH104" s="569"/>
      <c r="AI104" s="710"/>
      <c r="AJ104" s="711"/>
      <c r="AK104" s="711"/>
      <c r="AL104" s="712"/>
      <c r="AM104" s="713"/>
      <c r="AN104" s="714"/>
      <c r="AO104" s="714"/>
      <c r="AP104" s="714"/>
      <c r="AQ104" s="714"/>
      <c r="AR104" s="714"/>
      <c r="AS104" s="714"/>
      <c r="AT104" s="714"/>
      <c r="AU104" s="715"/>
      <c r="AX104" s="452" t="s">
        <v>196</v>
      </c>
      <c r="AY104" s="452"/>
      <c r="AZ104" s="452"/>
      <c r="BA104" s="452"/>
      <c r="BB104" s="452"/>
      <c r="BC104" s="452"/>
      <c r="BD104" s="452"/>
      <c r="BE104" s="452"/>
      <c r="BF104" s="452"/>
      <c r="BG104" s="452"/>
      <c r="BH104" s="452"/>
      <c r="BI104" s="452"/>
      <c r="BJ104" s="452"/>
      <c r="BK104" s="452"/>
      <c r="BL104" s="452"/>
      <c r="BM104" s="452"/>
      <c r="BN104" s="452"/>
      <c r="BO104" s="452"/>
      <c r="BP104" s="452"/>
      <c r="BQ104" s="452"/>
      <c r="BR104" s="452"/>
      <c r="BS104" s="452"/>
      <c r="BT104" s="452"/>
      <c r="BU104" s="452"/>
      <c r="BV104" s="452"/>
      <c r="BW104" s="452"/>
      <c r="BX104" s="452"/>
      <c r="BY104" s="452"/>
      <c r="BZ104" s="452"/>
      <c r="CA104" s="452"/>
      <c r="CB104" s="113"/>
      <c r="CC104" s="113"/>
      <c r="CD104" s="113"/>
      <c r="CE104" s="113"/>
      <c r="CF104" s="113"/>
      <c r="CG104" s="113"/>
      <c r="CH104" s="110"/>
      <c r="CI104" s="110"/>
    </row>
    <row r="105" spans="1:87" x14ac:dyDescent="0.15">
      <c r="B105" s="97"/>
      <c r="C105" s="716"/>
      <c r="D105" s="717"/>
      <c r="E105" s="718"/>
      <c r="F105" s="704" t="s">
        <v>283</v>
      </c>
      <c r="G105" s="705"/>
      <c r="H105" s="705"/>
      <c r="I105" s="705"/>
      <c r="J105" s="705"/>
      <c r="K105" s="705"/>
      <c r="L105" s="705"/>
      <c r="M105" s="705"/>
      <c r="N105" s="705"/>
      <c r="O105" s="705"/>
      <c r="P105" s="705"/>
      <c r="Q105" s="705"/>
      <c r="R105" s="705"/>
      <c r="S105" s="705"/>
      <c r="T105" s="705"/>
      <c r="U105" s="705"/>
      <c r="V105" s="706"/>
      <c r="W105" s="707"/>
      <c r="X105" s="708"/>
      <c r="Y105" s="708"/>
      <c r="Z105" s="709"/>
      <c r="AA105" s="566"/>
      <c r="AB105" s="567"/>
      <c r="AC105" s="567"/>
      <c r="AD105" s="568"/>
      <c r="AE105" s="566"/>
      <c r="AF105" s="567"/>
      <c r="AG105" s="567"/>
      <c r="AH105" s="569"/>
      <c r="AI105" s="710"/>
      <c r="AJ105" s="711"/>
      <c r="AK105" s="711"/>
      <c r="AL105" s="712"/>
      <c r="AM105" s="713"/>
      <c r="AN105" s="714"/>
      <c r="AO105" s="714"/>
      <c r="AP105" s="714"/>
      <c r="AQ105" s="714"/>
      <c r="AR105" s="714"/>
      <c r="AS105" s="714"/>
      <c r="AT105" s="714"/>
      <c r="AU105" s="715"/>
      <c r="AX105" s="113"/>
      <c r="AY105" s="113"/>
      <c r="AZ105" s="113"/>
      <c r="BA105" s="113"/>
      <c r="BB105" s="113"/>
      <c r="BC105" s="113"/>
      <c r="BD105" s="113"/>
      <c r="BE105" s="113"/>
      <c r="BF105" s="113"/>
      <c r="BG105" s="113"/>
      <c r="BH105" s="113"/>
      <c r="BI105" s="113"/>
      <c r="BJ105" s="113"/>
      <c r="BK105" s="113"/>
      <c r="BL105" s="113"/>
      <c r="BM105" s="113"/>
      <c r="BN105" s="113"/>
      <c r="BO105" s="113"/>
      <c r="BP105" s="113"/>
      <c r="BQ105" s="113"/>
      <c r="BR105" s="113"/>
      <c r="BS105" s="113"/>
      <c r="BT105" s="113"/>
      <c r="BU105" s="113"/>
      <c r="BV105" s="113"/>
      <c r="BW105" s="113"/>
      <c r="BX105" s="113"/>
      <c r="BY105" s="113"/>
      <c r="BZ105" s="113"/>
      <c r="CA105" s="113"/>
      <c r="CB105" s="113"/>
      <c r="CC105" s="113"/>
      <c r="CD105" s="113"/>
      <c r="CE105" s="113"/>
      <c r="CF105" s="113"/>
      <c r="CG105" s="113"/>
      <c r="CH105" s="110"/>
      <c r="CI105" s="110"/>
    </row>
    <row r="106" spans="1:87" x14ac:dyDescent="0.15">
      <c r="B106" s="97"/>
      <c r="C106" s="716"/>
      <c r="D106" s="717"/>
      <c r="E106" s="718"/>
      <c r="F106" s="704"/>
      <c r="G106" s="705"/>
      <c r="H106" s="705"/>
      <c r="I106" s="705"/>
      <c r="J106" s="705"/>
      <c r="K106" s="705"/>
      <c r="L106" s="705"/>
      <c r="M106" s="705"/>
      <c r="N106" s="705"/>
      <c r="O106" s="705"/>
      <c r="P106" s="705"/>
      <c r="Q106" s="705"/>
      <c r="R106" s="705"/>
      <c r="S106" s="705"/>
      <c r="T106" s="705"/>
      <c r="U106" s="705"/>
      <c r="V106" s="706"/>
      <c r="W106" s="707"/>
      <c r="X106" s="708"/>
      <c r="Y106" s="708"/>
      <c r="Z106" s="709"/>
      <c r="AA106" s="566"/>
      <c r="AB106" s="567"/>
      <c r="AC106" s="567"/>
      <c r="AD106" s="568"/>
      <c r="AE106" s="566"/>
      <c r="AF106" s="567"/>
      <c r="AG106" s="567"/>
      <c r="AH106" s="569"/>
      <c r="AI106" s="710"/>
      <c r="AJ106" s="711"/>
      <c r="AK106" s="711"/>
      <c r="AL106" s="712"/>
      <c r="AM106" s="713"/>
      <c r="AN106" s="714"/>
      <c r="AO106" s="714"/>
      <c r="AP106" s="714"/>
      <c r="AQ106" s="714"/>
      <c r="AR106" s="714"/>
      <c r="AS106" s="714"/>
      <c r="AT106" s="714"/>
      <c r="AU106" s="715"/>
      <c r="AX106" s="113"/>
      <c r="AY106" s="113"/>
      <c r="AZ106" s="113"/>
      <c r="BA106" s="113"/>
      <c r="BB106" s="113"/>
      <c r="BC106" s="113"/>
      <c r="BD106" s="113"/>
      <c r="BE106" s="113"/>
      <c r="BF106" s="113"/>
      <c r="BG106" s="113"/>
      <c r="BH106" s="113"/>
      <c r="BI106" s="113"/>
      <c r="BJ106" s="113"/>
      <c r="BK106" s="113"/>
      <c r="BL106" s="113"/>
      <c r="BM106" s="113"/>
      <c r="BN106" s="113"/>
      <c r="BO106" s="113"/>
      <c r="BP106" s="113"/>
      <c r="BQ106" s="113"/>
      <c r="BR106" s="113"/>
      <c r="BS106" s="113"/>
      <c r="BT106" s="113"/>
      <c r="BU106" s="113"/>
      <c r="BV106" s="113"/>
      <c r="BW106" s="113"/>
      <c r="BX106" s="113"/>
      <c r="BY106" s="113"/>
      <c r="BZ106" s="113"/>
      <c r="CA106" s="113"/>
      <c r="CB106" s="113"/>
      <c r="CC106" s="113"/>
      <c r="CD106" s="113"/>
      <c r="CE106" s="113"/>
      <c r="CF106" s="113"/>
      <c r="CG106" s="113"/>
      <c r="CH106" s="110"/>
      <c r="CI106" s="110"/>
    </row>
    <row r="107" spans="1:87" ht="14.25" thickBot="1" x14ac:dyDescent="0.2">
      <c r="B107" s="97"/>
      <c r="C107" s="716"/>
      <c r="D107" s="717"/>
      <c r="E107" s="718"/>
      <c r="F107" s="704"/>
      <c r="G107" s="705"/>
      <c r="H107" s="705"/>
      <c r="I107" s="705"/>
      <c r="J107" s="705"/>
      <c r="K107" s="705"/>
      <c r="L107" s="705"/>
      <c r="M107" s="705"/>
      <c r="N107" s="705"/>
      <c r="O107" s="705"/>
      <c r="P107" s="705"/>
      <c r="Q107" s="705"/>
      <c r="R107" s="705"/>
      <c r="S107" s="705"/>
      <c r="T107" s="705"/>
      <c r="U107" s="705"/>
      <c r="V107" s="706"/>
      <c r="W107" s="707"/>
      <c r="X107" s="708"/>
      <c r="Y107" s="708"/>
      <c r="Z107" s="709"/>
      <c r="AA107" s="566"/>
      <c r="AB107" s="567"/>
      <c r="AC107" s="567"/>
      <c r="AD107" s="568"/>
      <c r="AE107" s="566"/>
      <c r="AF107" s="567"/>
      <c r="AG107" s="567"/>
      <c r="AH107" s="569"/>
      <c r="AI107" s="710"/>
      <c r="AJ107" s="711"/>
      <c r="AK107" s="711"/>
      <c r="AL107" s="712"/>
      <c r="AM107" s="713"/>
      <c r="AN107" s="714"/>
      <c r="AO107" s="714"/>
      <c r="AP107" s="714"/>
      <c r="AQ107" s="714"/>
      <c r="AR107" s="714"/>
      <c r="AS107" s="714"/>
      <c r="AT107" s="714"/>
      <c r="AU107" s="715"/>
      <c r="AX107" s="113"/>
      <c r="AY107" s="113"/>
      <c r="AZ107" s="113"/>
      <c r="BA107" s="113"/>
      <c r="BB107" s="113"/>
      <c r="BC107" s="113"/>
      <c r="BD107" s="113"/>
      <c r="BE107" s="113"/>
      <c r="BF107" s="113"/>
      <c r="BG107" s="113"/>
      <c r="BH107" s="113"/>
      <c r="BI107" s="113"/>
      <c r="BJ107" s="113"/>
      <c r="BK107" s="113"/>
      <c r="BL107" s="113"/>
      <c r="BM107" s="113"/>
      <c r="BN107" s="113"/>
      <c r="BO107" s="113"/>
      <c r="BP107" s="113"/>
      <c r="BQ107" s="113"/>
      <c r="BR107" s="113"/>
      <c r="BS107" s="113"/>
      <c r="BT107" s="113"/>
      <c r="BU107" s="113"/>
      <c r="BV107" s="113"/>
      <c r="BW107" s="113"/>
      <c r="BX107" s="113"/>
      <c r="BY107" s="113"/>
      <c r="BZ107" s="113"/>
      <c r="CA107" s="113"/>
      <c r="CB107" s="113"/>
      <c r="CC107" s="113"/>
      <c r="CD107" s="113"/>
      <c r="CE107" s="113"/>
      <c r="CF107" s="113"/>
      <c r="CG107" s="113"/>
      <c r="CH107" s="110"/>
      <c r="CI107" s="110"/>
    </row>
    <row r="108" spans="1:87" ht="13.5" hidden="1" customHeight="1" x14ac:dyDescent="0.15">
      <c r="B108" s="97"/>
      <c r="C108" s="716"/>
      <c r="D108" s="717"/>
      <c r="E108" s="718"/>
      <c r="F108" s="704"/>
      <c r="G108" s="705"/>
      <c r="H108" s="705"/>
      <c r="I108" s="705"/>
      <c r="J108" s="705"/>
      <c r="K108" s="705"/>
      <c r="L108" s="705"/>
      <c r="M108" s="705"/>
      <c r="N108" s="705"/>
      <c r="O108" s="705"/>
      <c r="P108" s="705"/>
      <c r="Q108" s="705"/>
      <c r="R108" s="705"/>
      <c r="S108" s="705"/>
      <c r="T108" s="705"/>
      <c r="U108" s="705"/>
      <c r="V108" s="706"/>
      <c r="W108" s="707"/>
      <c r="X108" s="708"/>
      <c r="Y108" s="708"/>
      <c r="Z108" s="709"/>
      <c r="AA108" s="566"/>
      <c r="AB108" s="567"/>
      <c r="AC108" s="567"/>
      <c r="AD108" s="568"/>
      <c r="AE108" s="586"/>
      <c r="AF108" s="587"/>
      <c r="AG108" s="587"/>
      <c r="AH108" s="588"/>
      <c r="AI108" s="710"/>
      <c r="AJ108" s="711"/>
      <c r="AK108" s="711"/>
      <c r="AL108" s="712"/>
      <c r="AM108" s="734"/>
      <c r="AN108" s="735"/>
      <c r="AO108" s="735"/>
      <c r="AP108" s="735"/>
      <c r="AQ108" s="735"/>
      <c r="AR108" s="735"/>
      <c r="AS108" s="735"/>
      <c r="AT108" s="735"/>
      <c r="AU108" s="736"/>
      <c r="AX108" s="113"/>
      <c r="AY108" s="113"/>
      <c r="AZ108" s="113"/>
      <c r="BA108" s="113"/>
      <c r="BB108" s="113"/>
      <c r="BC108" s="113"/>
      <c r="BD108" s="113"/>
      <c r="BE108" s="113"/>
      <c r="BF108" s="113"/>
      <c r="BG108" s="113"/>
      <c r="BH108" s="113"/>
      <c r="BI108" s="113"/>
      <c r="BJ108" s="113"/>
      <c r="BK108" s="113"/>
      <c r="BL108" s="113"/>
      <c r="BM108" s="113"/>
      <c r="BN108" s="113"/>
      <c r="BO108" s="113"/>
      <c r="BP108" s="113"/>
      <c r="BQ108" s="113"/>
      <c r="BR108" s="113"/>
      <c r="BS108" s="113"/>
      <c r="BT108" s="113"/>
      <c r="BU108" s="113"/>
      <c r="BV108" s="113"/>
      <c r="BW108" s="113"/>
      <c r="BX108" s="113"/>
      <c r="BY108" s="113"/>
      <c r="BZ108" s="113"/>
      <c r="CA108" s="113"/>
      <c r="CB108" s="113"/>
      <c r="CC108" s="113"/>
      <c r="CD108" s="113"/>
      <c r="CE108" s="113"/>
      <c r="CF108" s="113"/>
      <c r="CG108" s="113"/>
      <c r="CH108" s="110"/>
      <c r="CI108" s="110"/>
    </row>
    <row r="109" spans="1:87" ht="13.5" hidden="1" customHeight="1" x14ac:dyDescent="0.15">
      <c r="B109" s="97"/>
      <c r="C109" s="716"/>
      <c r="D109" s="717"/>
      <c r="E109" s="718"/>
      <c r="F109" s="704"/>
      <c r="G109" s="705"/>
      <c r="H109" s="705"/>
      <c r="I109" s="705"/>
      <c r="J109" s="705"/>
      <c r="K109" s="705"/>
      <c r="L109" s="705"/>
      <c r="M109" s="705"/>
      <c r="N109" s="705"/>
      <c r="O109" s="705"/>
      <c r="P109" s="705"/>
      <c r="Q109" s="705"/>
      <c r="R109" s="705"/>
      <c r="S109" s="705"/>
      <c r="T109" s="705"/>
      <c r="U109" s="705"/>
      <c r="V109" s="706"/>
      <c r="W109" s="707"/>
      <c r="X109" s="708"/>
      <c r="Y109" s="708"/>
      <c r="Z109" s="709"/>
      <c r="AA109" s="566"/>
      <c r="AB109" s="567"/>
      <c r="AC109" s="567"/>
      <c r="AD109" s="568"/>
      <c r="AE109" s="586"/>
      <c r="AF109" s="587"/>
      <c r="AG109" s="587"/>
      <c r="AH109" s="588"/>
      <c r="AI109" s="710"/>
      <c r="AJ109" s="711"/>
      <c r="AK109" s="711"/>
      <c r="AL109" s="712"/>
      <c r="AM109" s="734"/>
      <c r="AN109" s="735"/>
      <c r="AO109" s="735"/>
      <c r="AP109" s="735"/>
      <c r="AQ109" s="735"/>
      <c r="AR109" s="735"/>
      <c r="AS109" s="735"/>
      <c r="AT109" s="735"/>
      <c r="AU109" s="736"/>
      <c r="AX109" s="113"/>
      <c r="AY109" s="113"/>
      <c r="AZ109" s="113"/>
      <c r="BA109" s="113"/>
      <c r="BB109" s="113"/>
      <c r="BC109" s="113"/>
      <c r="BD109" s="113"/>
      <c r="BE109" s="113"/>
      <c r="BF109" s="113"/>
      <c r="BG109" s="113"/>
      <c r="BH109" s="113"/>
      <c r="BI109" s="113"/>
      <c r="BJ109" s="113"/>
      <c r="BK109" s="113"/>
      <c r="BL109" s="113"/>
      <c r="BM109" s="113"/>
      <c r="BN109" s="113"/>
      <c r="BO109" s="113"/>
      <c r="BP109" s="113"/>
      <c r="BQ109" s="113"/>
      <c r="BR109" s="113"/>
      <c r="BS109" s="113"/>
      <c r="BT109" s="113"/>
      <c r="BU109" s="113"/>
      <c r="BV109" s="113"/>
      <c r="BW109" s="113"/>
      <c r="BX109" s="113"/>
      <c r="BY109" s="113"/>
      <c r="BZ109" s="113"/>
      <c r="CA109" s="113"/>
      <c r="CB109" s="113"/>
      <c r="CC109" s="113"/>
      <c r="CD109" s="113"/>
      <c r="CE109" s="113"/>
      <c r="CF109" s="113"/>
      <c r="CG109" s="113"/>
      <c r="CH109" s="110"/>
      <c r="CI109" s="110"/>
    </row>
    <row r="110" spans="1:87" ht="13.5" hidden="1" customHeight="1" thickBot="1" x14ac:dyDescent="0.2">
      <c r="B110" s="97"/>
      <c r="C110" s="716"/>
      <c r="D110" s="717"/>
      <c r="E110" s="718"/>
      <c r="F110" s="737"/>
      <c r="G110" s="738"/>
      <c r="H110" s="738"/>
      <c r="I110" s="738"/>
      <c r="J110" s="738"/>
      <c r="K110" s="738"/>
      <c r="L110" s="738"/>
      <c r="M110" s="738"/>
      <c r="N110" s="738"/>
      <c r="O110" s="738"/>
      <c r="P110" s="738"/>
      <c r="Q110" s="738"/>
      <c r="R110" s="738"/>
      <c r="S110" s="738"/>
      <c r="T110" s="738"/>
      <c r="U110" s="738"/>
      <c r="V110" s="739"/>
      <c r="W110" s="740"/>
      <c r="X110" s="741"/>
      <c r="Y110" s="741"/>
      <c r="Z110" s="742"/>
      <c r="AA110" s="743"/>
      <c r="AB110" s="744"/>
      <c r="AC110" s="744"/>
      <c r="AD110" s="745"/>
      <c r="AE110" s="746"/>
      <c r="AF110" s="747"/>
      <c r="AG110" s="747"/>
      <c r="AH110" s="748"/>
      <c r="AI110" s="710"/>
      <c r="AJ110" s="711"/>
      <c r="AK110" s="711"/>
      <c r="AL110" s="712"/>
      <c r="AM110" s="749"/>
      <c r="AN110" s="750"/>
      <c r="AO110" s="750"/>
      <c r="AP110" s="750"/>
      <c r="AQ110" s="750"/>
      <c r="AR110" s="750"/>
      <c r="AS110" s="750"/>
      <c r="AT110" s="750"/>
      <c r="AU110" s="751"/>
      <c r="AX110" s="113"/>
      <c r="AY110" s="113"/>
      <c r="AZ110" s="113"/>
      <c r="BA110" s="113"/>
      <c r="BB110" s="113"/>
      <c r="BC110" s="113"/>
      <c r="BD110" s="113"/>
      <c r="BE110" s="113"/>
      <c r="BF110" s="113"/>
      <c r="BG110" s="113"/>
      <c r="BH110" s="113"/>
      <c r="BI110" s="113"/>
      <c r="BJ110" s="113"/>
      <c r="BK110" s="113"/>
      <c r="BL110" s="113"/>
      <c r="BM110" s="113"/>
      <c r="BN110" s="113"/>
      <c r="BO110" s="113"/>
      <c r="BP110" s="113"/>
      <c r="BQ110" s="113"/>
      <c r="BR110" s="113"/>
      <c r="BS110" s="113"/>
      <c r="BT110" s="113"/>
      <c r="BU110" s="113"/>
      <c r="BV110" s="113"/>
      <c r="BW110" s="113"/>
      <c r="BX110" s="113"/>
      <c r="BY110" s="113"/>
      <c r="BZ110" s="113"/>
      <c r="CA110" s="113"/>
      <c r="CB110" s="113"/>
      <c r="CC110" s="113"/>
      <c r="CD110" s="113"/>
      <c r="CE110" s="113"/>
      <c r="CF110" s="113"/>
      <c r="CG110" s="113"/>
      <c r="CH110" s="110"/>
      <c r="CI110" s="110"/>
    </row>
    <row r="111" spans="1:87" ht="14.25" thickBot="1" x14ac:dyDescent="0.2">
      <c r="B111" s="97"/>
      <c r="C111" s="719"/>
      <c r="D111" s="720"/>
      <c r="E111" s="721"/>
      <c r="F111" s="761" t="s">
        <v>284</v>
      </c>
      <c r="G111" s="762"/>
      <c r="H111" s="762"/>
      <c r="I111" s="762"/>
      <c r="J111" s="762"/>
      <c r="K111" s="762"/>
      <c r="L111" s="762"/>
      <c r="M111" s="762"/>
      <c r="N111" s="762"/>
      <c r="O111" s="762"/>
      <c r="P111" s="762"/>
      <c r="Q111" s="762"/>
      <c r="R111" s="762"/>
      <c r="S111" s="762"/>
      <c r="T111" s="762"/>
      <c r="U111" s="762"/>
      <c r="V111" s="763"/>
      <c r="W111" s="657"/>
      <c r="X111" s="658"/>
      <c r="Y111" s="658"/>
      <c r="Z111" s="659"/>
      <c r="AA111" s="667">
        <f>SUM(AA103:AD110)</f>
        <v>0</v>
      </c>
      <c r="AB111" s="668"/>
      <c r="AC111" s="668"/>
      <c r="AD111" s="669"/>
      <c r="AE111" s="764">
        <f>SUM(AE103:AH110)</f>
        <v>0</v>
      </c>
      <c r="AF111" s="765"/>
      <c r="AG111" s="765"/>
      <c r="AH111" s="766"/>
      <c r="AI111" s="649"/>
      <c r="AJ111" s="650"/>
      <c r="AK111" s="650"/>
      <c r="AL111" s="651"/>
      <c r="AM111" s="653"/>
      <c r="AN111" s="653"/>
      <c r="AO111" s="653"/>
      <c r="AP111" s="653"/>
      <c r="AQ111" s="653"/>
      <c r="AR111" s="653"/>
      <c r="AS111" s="653"/>
      <c r="AT111" s="653"/>
      <c r="AU111" s="654"/>
      <c r="AX111" s="113"/>
      <c r="AY111" s="113"/>
      <c r="AZ111" s="113"/>
      <c r="BA111" s="113"/>
      <c r="BB111" s="113"/>
      <c r="BC111" s="113"/>
      <c r="BD111" s="113"/>
      <c r="BE111" s="113"/>
      <c r="BF111" s="113"/>
      <c r="BG111" s="113"/>
      <c r="BH111" s="113"/>
      <c r="BI111" s="113"/>
      <c r="BJ111" s="113"/>
      <c r="BK111" s="113"/>
      <c r="BL111" s="113"/>
      <c r="BM111" s="113"/>
      <c r="BN111" s="113"/>
      <c r="BO111" s="113"/>
      <c r="BP111" s="113"/>
      <c r="BQ111" s="113"/>
      <c r="BR111" s="113"/>
      <c r="BS111" s="113"/>
      <c r="BT111" s="113"/>
      <c r="BU111" s="113"/>
      <c r="BV111" s="113"/>
      <c r="BW111" s="113"/>
      <c r="BX111" s="113"/>
      <c r="BY111" s="113"/>
      <c r="BZ111" s="113"/>
      <c r="CA111" s="113"/>
      <c r="CB111" s="113"/>
      <c r="CC111" s="113"/>
      <c r="CD111" s="113"/>
      <c r="CE111" s="113"/>
      <c r="CF111" s="113"/>
      <c r="CG111" s="113"/>
      <c r="CH111" s="110"/>
      <c r="CI111" s="110"/>
    </row>
    <row r="112" spans="1:87" ht="21" customHeight="1" thickBot="1" x14ac:dyDescent="0.2">
      <c r="A112" s="124"/>
      <c r="B112" s="124"/>
      <c r="C112" s="752" t="s">
        <v>285</v>
      </c>
      <c r="D112" s="753"/>
      <c r="E112" s="753"/>
      <c r="F112" s="753"/>
      <c r="G112" s="753"/>
      <c r="H112" s="753"/>
      <c r="I112" s="753"/>
      <c r="J112" s="753"/>
      <c r="K112" s="753"/>
      <c r="L112" s="753"/>
      <c r="M112" s="753"/>
      <c r="N112" s="753"/>
      <c r="O112" s="753"/>
      <c r="P112" s="753"/>
      <c r="Q112" s="753"/>
      <c r="R112" s="753"/>
      <c r="S112" s="753"/>
      <c r="T112" s="753"/>
      <c r="U112" s="753"/>
      <c r="V112" s="754"/>
      <c r="W112" s="755"/>
      <c r="X112" s="755"/>
      <c r="Y112" s="755"/>
      <c r="Z112" s="755"/>
      <c r="AA112" s="756">
        <f>AA100-AA111</f>
        <v>0</v>
      </c>
      <c r="AB112" s="757"/>
      <c r="AC112" s="757"/>
      <c r="AD112" s="758"/>
      <c r="AE112" s="663"/>
      <c r="AF112" s="664"/>
      <c r="AG112" s="664"/>
      <c r="AH112" s="665"/>
      <c r="AI112" s="649"/>
      <c r="AJ112" s="650"/>
      <c r="AK112" s="650"/>
      <c r="AL112" s="651"/>
      <c r="AM112" s="759"/>
      <c r="AN112" s="759"/>
      <c r="AO112" s="759"/>
      <c r="AP112" s="759"/>
      <c r="AQ112" s="759"/>
      <c r="AR112" s="759"/>
      <c r="AS112" s="759"/>
      <c r="AT112" s="759"/>
      <c r="AU112" s="760"/>
      <c r="AX112" s="113"/>
      <c r="AY112" s="113"/>
      <c r="AZ112" s="113"/>
      <c r="BA112" s="113"/>
      <c r="BB112" s="113"/>
      <c r="BC112" s="113"/>
      <c r="BD112" s="113"/>
      <c r="BE112" s="113"/>
      <c r="BF112" s="113"/>
      <c r="BG112" s="113"/>
      <c r="BH112" s="113"/>
      <c r="BI112" s="113"/>
      <c r="BJ112" s="113"/>
      <c r="BK112" s="113"/>
      <c r="BL112" s="113"/>
      <c r="BM112" s="113"/>
      <c r="BN112" s="113"/>
      <c r="BO112" s="113"/>
      <c r="BP112" s="113"/>
      <c r="BQ112" s="113"/>
      <c r="BR112" s="113"/>
      <c r="BS112" s="113"/>
      <c r="BT112" s="113"/>
      <c r="BU112" s="113"/>
      <c r="BV112" s="113"/>
      <c r="BW112" s="113"/>
      <c r="BX112" s="113"/>
      <c r="BY112" s="113"/>
      <c r="BZ112" s="113"/>
      <c r="CA112" s="113"/>
      <c r="CB112" s="113"/>
      <c r="CC112" s="113"/>
      <c r="CD112" s="113"/>
      <c r="CE112" s="113"/>
      <c r="CF112" s="113"/>
      <c r="CG112" s="113"/>
      <c r="CH112" s="110"/>
      <c r="CI112" s="110"/>
    </row>
    <row r="113" spans="1:87" x14ac:dyDescent="0.15">
      <c r="B113" s="97"/>
      <c r="C113" s="97"/>
      <c r="D113" s="97"/>
      <c r="E113" s="97"/>
      <c r="F113" s="97"/>
      <c r="G113" s="97"/>
      <c r="H113" s="97"/>
      <c r="I113" s="97"/>
      <c r="J113" s="97"/>
      <c r="K113" s="97"/>
      <c r="L113" s="97"/>
      <c r="M113" s="97"/>
      <c r="N113" s="97"/>
      <c r="O113" s="97"/>
      <c r="P113" s="97"/>
      <c r="Q113" s="125"/>
      <c r="R113" s="125"/>
      <c r="S113" s="125"/>
      <c r="T113" s="125"/>
      <c r="U113" s="125"/>
      <c r="V113" s="125"/>
      <c r="W113" s="125"/>
      <c r="X113" s="125"/>
      <c r="Y113" s="125"/>
      <c r="Z113" s="125"/>
      <c r="AA113" s="125"/>
      <c r="AB113" s="125"/>
      <c r="AC113" s="97"/>
      <c r="AD113" s="97"/>
      <c r="AE113" s="97"/>
      <c r="AF113" s="97"/>
      <c r="AG113" s="97"/>
      <c r="AH113" s="97"/>
      <c r="AI113" s="97"/>
      <c r="AJ113" s="97"/>
      <c r="AK113" s="97"/>
      <c r="AL113" s="97"/>
      <c r="AM113" s="97"/>
      <c r="AN113" s="97"/>
      <c r="AO113" s="97"/>
      <c r="AP113" s="97"/>
      <c r="AQ113" s="97"/>
      <c r="AR113" s="97"/>
      <c r="AS113" s="97"/>
      <c r="AT113" s="97"/>
      <c r="AU113" s="97"/>
      <c r="AX113" s="113"/>
      <c r="AY113" s="113"/>
      <c r="AZ113" s="113"/>
      <c r="BA113" s="113"/>
      <c r="BB113" s="113"/>
      <c r="BC113" s="113"/>
      <c r="BD113" s="113"/>
      <c r="BE113" s="113"/>
      <c r="BF113" s="113"/>
      <c r="BG113" s="113"/>
      <c r="BH113" s="113"/>
      <c r="BI113" s="113"/>
      <c r="BJ113" s="113"/>
      <c r="BK113" s="113"/>
      <c r="BL113" s="113"/>
      <c r="BM113" s="113"/>
      <c r="BN113" s="113"/>
      <c r="BO113" s="113"/>
      <c r="BP113" s="113"/>
      <c r="BQ113" s="113"/>
      <c r="BR113" s="113"/>
      <c r="BS113" s="113"/>
      <c r="BT113" s="113"/>
      <c r="BU113" s="113"/>
      <c r="BV113" s="113"/>
      <c r="BW113" s="113"/>
      <c r="BX113" s="113"/>
      <c r="BY113" s="113"/>
      <c r="BZ113" s="113"/>
      <c r="CA113" s="113"/>
      <c r="CB113" s="113"/>
      <c r="CC113" s="113"/>
      <c r="CD113" s="113"/>
      <c r="CE113" s="113"/>
      <c r="CF113" s="113"/>
      <c r="CG113" s="113"/>
      <c r="CH113" s="110"/>
      <c r="CI113" s="110"/>
    </row>
    <row r="114" spans="1:87" ht="14.25" thickBot="1" x14ac:dyDescent="0.2">
      <c r="B114" s="97"/>
      <c r="C114" s="97"/>
      <c r="D114" s="97"/>
      <c r="E114" s="97"/>
      <c r="F114" s="97"/>
      <c r="G114" s="97"/>
      <c r="H114" s="97"/>
      <c r="I114" s="97"/>
      <c r="J114" s="97"/>
      <c r="K114" s="97"/>
      <c r="L114" s="97"/>
      <c r="M114" s="97"/>
      <c r="N114" s="97"/>
      <c r="O114" s="97"/>
      <c r="P114" s="97"/>
      <c r="Q114" s="125"/>
      <c r="R114" s="125"/>
      <c r="S114" s="125"/>
      <c r="T114" s="125"/>
      <c r="U114" s="125"/>
      <c r="V114" s="125"/>
      <c r="W114" s="125"/>
      <c r="X114" s="125"/>
      <c r="Y114" s="125"/>
      <c r="Z114" s="125"/>
      <c r="AA114" s="125"/>
      <c r="AB114" s="125"/>
      <c r="AC114" s="97"/>
      <c r="AD114" s="97"/>
      <c r="AE114" s="97"/>
      <c r="AF114" s="97"/>
      <c r="AG114" s="97"/>
      <c r="AH114" s="97"/>
      <c r="AI114" s="97"/>
      <c r="AJ114" s="97"/>
      <c r="AK114" s="97"/>
      <c r="AL114" s="97"/>
      <c r="AM114" s="97"/>
      <c r="AN114" s="97"/>
      <c r="AO114" s="97"/>
      <c r="AP114" s="97"/>
      <c r="AQ114" s="97"/>
      <c r="AR114" s="97"/>
      <c r="AS114" s="97"/>
      <c r="AT114" s="97"/>
      <c r="AU114" s="97"/>
      <c r="AX114" s="113"/>
      <c r="AY114" s="113"/>
      <c r="AZ114" s="113"/>
      <c r="BA114" s="113"/>
      <c r="BB114" s="113"/>
      <c r="BC114" s="113"/>
      <c r="BD114" s="113"/>
      <c r="BE114" s="113"/>
      <c r="BF114" s="113"/>
      <c r="BG114" s="113"/>
      <c r="BH114" s="113"/>
      <c r="BI114" s="113"/>
      <c r="BJ114" s="113"/>
      <c r="BK114" s="113"/>
      <c r="BL114" s="113"/>
      <c r="BM114" s="113"/>
      <c r="BN114" s="113"/>
      <c r="BO114" s="113"/>
      <c r="BP114" s="113"/>
      <c r="BQ114" s="113"/>
      <c r="BR114" s="113"/>
      <c r="BS114" s="113"/>
      <c r="BT114" s="113"/>
      <c r="BU114" s="113"/>
      <c r="BV114" s="113"/>
      <c r="BW114" s="113"/>
      <c r="BX114" s="113"/>
      <c r="BY114" s="113"/>
      <c r="BZ114" s="113"/>
      <c r="CA114" s="113"/>
      <c r="CB114" s="113"/>
      <c r="CC114" s="113"/>
      <c r="CD114" s="113"/>
      <c r="CE114" s="113"/>
      <c r="CF114" s="113"/>
      <c r="CG114" s="113"/>
      <c r="CH114" s="110"/>
      <c r="CI114" s="110"/>
    </row>
    <row r="115" spans="1:87" ht="24.95" customHeight="1" thickBot="1" x14ac:dyDescent="0.2">
      <c r="B115" s="499" t="s">
        <v>286</v>
      </c>
      <c r="C115" s="500"/>
      <c r="D115" s="500"/>
      <c r="E115" s="500"/>
      <c r="F115" s="500"/>
      <c r="G115" s="500"/>
      <c r="H115" s="500"/>
      <c r="I115" s="500"/>
      <c r="J115" s="500"/>
      <c r="K115" s="500"/>
      <c r="L115" s="500"/>
      <c r="M115" s="500"/>
      <c r="N115" s="500"/>
      <c r="O115" s="500"/>
      <c r="P115" s="500"/>
      <c r="Q115" s="500"/>
      <c r="R115" s="783"/>
      <c r="S115" s="783"/>
      <c r="T115" s="783"/>
      <c r="U115" s="783"/>
      <c r="V115" s="783"/>
      <c r="W115" s="783"/>
      <c r="X115" s="784"/>
      <c r="Y115" s="104"/>
      <c r="Z115" s="125"/>
      <c r="AA115" s="125"/>
      <c r="AB115" s="125"/>
      <c r="AC115" s="97"/>
      <c r="AD115" s="97"/>
      <c r="AE115" s="97"/>
      <c r="AF115" s="97"/>
      <c r="AG115" s="97"/>
      <c r="AH115" s="97"/>
      <c r="AI115" s="97"/>
      <c r="AJ115" s="97"/>
      <c r="AK115" s="97"/>
      <c r="AL115" s="97"/>
      <c r="AM115" s="97"/>
      <c r="AN115" s="97"/>
      <c r="AO115" s="97"/>
      <c r="AP115" s="97"/>
      <c r="AQ115" s="97"/>
      <c r="AR115" s="97"/>
      <c r="AS115" s="97"/>
      <c r="AT115" s="97"/>
      <c r="AU115" s="97"/>
      <c r="AX115" s="113"/>
      <c r="AY115" s="113"/>
      <c r="AZ115" s="113"/>
      <c r="BA115" s="113"/>
      <c r="BB115" s="113"/>
      <c r="BC115" s="113"/>
      <c r="BD115" s="113"/>
      <c r="BE115" s="113"/>
      <c r="BF115" s="113"/>
      <c r="BG115" s="113"/>
      <c r="BH115" s="113"/>
      <c r="BI115" s="113"/>
      <c r="BJ115" s="113"/>
      <c r="BK115" s="113"/>
      <c r="BL115" s="113"/>
      <c r="BM115" s="113"/>
      <c r="BN115" s="113"/>
      <c r="BO115" s="113"/>
      <c r="BP115" s="113"/>
      <c r="BQ115" s="113"/>
      <c r="BR115" s="113"/>
      <c r="BS115" s="113"/>
      <c r="BT115" s="113"/>
      <c r="BU115" s="113"/>
      <c r="BV115" s="113"/>
      <c r="BW115" s="113"/>
      <c r="BX115" s="113"/>
      <c r="BY115" s="113"/>
      <c r="BZ115" s="113"/>
      <c r="CA115" s="113"/>
      <c r="CB115" s="113"/>
      <c r="CC115" s="113"/>
      <c r="CD115" s="113"/>
      <c r="CE115" s="113"/>
      <c r="CF115" s="113"/>
      <c r="CG115" s="113"/>
      <c r="CH115" s="110"/>
      <c r="CI115" s="110"/>
    </row>
    <row r="116" spans="1:87" x14ac:dyDescent="0.15">
      <c r="B116" s="97"/>
      <c r="C116" s="97"/>
      <c r="D116" s="97"/>
      <c r="E116" s="97"/>
      <c r="F116" s="97"/>
      <c r="G116" s="97"/>
      <c r="H116" s="97"/>
      <c r="I116" s="97"/>
      <c r="J116" s="97"/>
      <c r="K116" s="97"/>
      <c r="L116" s="97"/>
      <c r="M116" s="97"/>
      <c r="N116" s="97"/>
      <c r="O116" s="97"/>
      <c r="P116" s="97"/>
      <c r="Q116" s="125"/>
      <c r="R116" s="125"/>
      <c r="S116" s="125"/>
      <c r="T116" s="125"/>
      <c r="U116" s="125"/>
      <c r="V116" s="125"/>
      <c r="W116" s="125"/>
      <c r="X116" s="125"/>
      <c r="Y116" s="125"/>
      <c r="Z116" s="125"/>
      <c r="AA116" s="125"/>
      <c r="AB116" s="125"/>
      <c r="AC116" s="97"/>
      <c r="AD116" s="97"/>
      <c r="AE116" s="97"/>
      <c r="AF116" s="97"/>
      <c r="AG116" s="97"/>
      <c r="AH116" s="97"/>
      <c r="AI116" s="97"/>
      <c r="AJ116" s="97"/>
      <c r="AK116" s="97"/>
      <c r="AL116" s="97"/>
      <c r="AM116" s="97"/>
      <c r="AN116" s="97"/>
      <c r="AO116" s="97"/>
      <c r="AP116" s="97"/>
      <c r="AQ116" s="97"/>
      <c r="AR116" s="97"/>
      <c r="AS116" s="97"/>
      <c r="AT116" s="97"/>
      <c r="AU116" s="97"/>
      <c r="AX116" s="113"/>
      <c r="AY116" s="113"/>
      <c r="AZ116" s="113"/>
      <c r="BA116" s="113"/>
      <c r="BB116" s="113"/>
      <c r="BC116" s="113"/>
      <c r="BD116" s="113"/>
      <c r="BE116" s="113"/>
      <c r="BF116" s="113"/>
      <c r="BG116" s="113"/>
      <c r="BH116" s="113"/>
      <c r="BI116" s="113"/>
      <c r="BJ116" s="113"/>
      <c r="BK116" s="113"/>
      <c r="BL116" s="113"/>
      <c r="BM116" s="113"/>
      <c r="BN116" s="113"/>
      <c r="BO116" s="113"/>
      <c r="BP116" s="113"/>
      <c r="BQ116" s="113"/>
      <c r="BR116" s="113"/>
      <c r="BS116" s="113"/>
      <c r="BT116" s="113"/>
      <c r="BU116" s="113"/>
      <c r="BV116" s="113"/>
      <c r="BW116" s="113"/>
      <c r="BX116" s="113"/>
      <c r="BY116" s="113"/>
      <c r="BZ116" s="113"/>
      <c r="CA116" s="113"/>
      <c r="CB116" s="113"/>
      <c r="CC116" s="113"/>
      <c r="CD116" s="113"/>
      <c r="CE116" s="113"/>
      <c r="CF116" s="113"/>
      <c r="CG116" s="113"/>
      <c r="CH116" s="110"/>
      <c r="CI116" s="110"/>
    </row>
    <row r="117" spans="1:87" ht="20.25" customHeight="1" thickBot="1" x14ac:dyDescent="0.2">
      <c r="A117" s="95"/>
      <c r="B117" s="95"/>
      <c r="C117" s="95" t="s">
        <v>287</v>
      </c>
      <c r="D117" s="95"/>
      <c r="E117" s="95"/>
      <c r="F117" s="95"/>
      <c r="G117" s="95"/>
      <c r="H117" s="95"/>
      <c r="I117" s="97"/>
      <c r="J117" s="97"/>
      <c r="K117" s="97"/>
      <c r="L117" s="97"/>
      <c r="M117" s="97"/>
      <c r="N117" s="97"/>
      <c r="O117" s="97"/>
      <c r="P117" s="97"/>
      <c r="Q117" s="97"/>
      <c r="R117" s="97"/>
      <c r="S117" s="97"/>
      <c r="T117" s="97"/>
      <c r="U117" s="97"/>
      <c r="V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X117" s="113"/>
      <c r="AY117" s="113"/>
      <c r="AZ117" s="113"/>
      <c r="BA117" s="113"/>
      <c r="BB117" s="113"/>
      <c r="BC117" s="113"/>
      <c r="BD117" s="113"/>
      <c r="BE117" s="113"/>
      <c r="BF117" s="113"/>
      <c r="BG117" s="113"/>
      <c r="BH117" s="113"/>
      <c r="BI117" s="113"/>
      <c r="BJ117" s="113"/>
      <c r="BK117" s="113"/>
      <c r="BL117" s="113"/>
      <c r="BM117" s="113"/>
      <c r="BN117" s="113"/>
      <c r="BO117" s="113"/>
      <c r="BP117" s="113"/>
      <c r="BQ117" s="113"/>
      <c r="BR117" s="113"/>
      <c r="BS117" s="113"/>
      <c r="BT117" s="113"/>
      <c r="BU117" s="113"/>
      <c r="BV117" s="113"/>
      <c r="BW117" s="113"/>
      <c r="BX117" s="113"/>
      <c r="BY117" s="113"/>
      <c r="BZ117" s="113"/>
      <c r="CA117" s="113"/>
      <c r="CB117" s="113"/>
      <c r="CC117" s="113"/>
      <c r="CD117" s="113"/>
      <c r="CE117" s="113"/>
      <c r="CF117" s="113"/>
      <c r="CG117" s="113"/>
      <c r="CH117" s="110"/>
      <c r="CI117" s="110"/>
    </row>
    <row r="118" spans="1:87" ht="36" customHeight="1" thickBot="1" x14ac:dyDescent="0.2">
      <c r="A118" s="95"/>
      <c r="B118" s="95"/>
      <c r="C118" s="503"/>
      <c r="D118" s="504"/>
      <c r="E118" s="505"/>
      <c r="F118" s="506" t="s">
        <v>235</v>
      </c>
      <c r="G118" s="507"/>
      <c r="H118" s="507"/>
      <c r="I118" s="507"/>
      <c r="J118" s="507"/>
      <c r="K118" s="507"/>
      <c r="L118" s="507"/>
      <c r="M118" s="507"/>
      <c r="N118" s="507"/>
      <c r="O118" s="507"/>
      <c r="P118" s="507"/>
      <c r="Q118" s="507"/>
      <c r="R118" s="507"/>
      <c r="S118" s="507"/>
      <c r="T118" s="507"/>
      <c r="U118" s="507"/>
      <c r="V118" s="508"/>
      <c r="W118" s="508" t="s">
        <v>190</v>
      </c>
      <c r="X118" s="504"/>
      <c r="Y118" s="504"/>
      <c r="Z118" s="506"/>
      <c r="AA118" s="509" t="s">
        <v>236</v>
      </c>
      <c r="AB118" s="510"/>
      <c r="AC118" s="510"/>
      <c r="AD118" s="511"/>
      <c r="AE118" s="510" t="s">
        <v>237</v>
      </c>
      <c r="AF118" s="510"/>
      <c r="AG118" s="510"/>
      <c r="AH118" s="523"/>
      <c r="AI118" s="524" t="s">
        <v>238</v>
      </c>
      <c r="AJ118" s="525"/>
      <c r="AK118" s="525"/>
      <c r="AL118" s="526"/>
      <c r="AM118" s="527" t="s">
        <v>239</v>
      </c>
      <c r="AN118" s="510"/>
      <c r="AO118" s="510"/>
      <c r="AP118" s="510"/>
      <c r="AQ118" s="510"/>
      <c r="AR118" s="510"/>
      <c r="AS118" s="510"/>
      <c r="AT118" s="510"/>
      <c r="AU118" s="511"/>
      <c r="AX118" s="113"/>
      <c r="AY118" s="113"/>
      <c r="AZ118" s="113"/>
      <c r="BA118" s="113"/>
      <c r="BB118" s="113"/>
      <c r="BC118" s="113"/>
      <c r="BD118" s="113"/>
      <c r="BE118" s="113"/>
      <c r="BF118" s="113"/>
      <c r="BG118" s="113"/>
      <c r="BH118" s="113"/>
      <c r="BI118" s="113"/>
      <c r="BJ118" s="113"/>
      <c r="BK118" s="113"/>
      <c r="BL118" s="113"/>
      <c r="BM118" s="113"/>
      <c r="BN118" s="113"/>
      <c r="BO118" s="113"/>
      <c r="BP118" s="113"/>
      <c r="BQ118" s="113"/>
      <c r="BR118" s="113"/>
      <c r="BS118" s="113"/>
      <c r="BT118" s="113"/>
      <c r="BU118" s="113"/>
      <c r="BV118" s="113"/>
      <c r="BW118" s="113"/>
      <c r="BX118" s="113"/>
      <c r="BY118" s="113"/>
      <c r="BZ118" s="113"/>
      <c r="CA118" s="113"/>
      <c r="CB118" s="113"/>
      <c r="CC118" s="113"/>
      <c r="CD118" s="113"/>
      <c r="CE118" s="113"/>
      <c r="CF118" s="113"/>
      <c r="CG118" s="113"/>
      <c r="CH118" s="110"/>
      <c r="CI118" s="110"/>
    </row>
    <row r="119" spans="1:87" ht="13.5" customHeight="1" x14ac:dyDescent="0.15">
      <c r="A119" s="95"/>
      <c r="B119" s="95"/>
      <c r="C119" s="767" t="s">
        <v>240</v>
      </c>
      <c r="D119" s="768"/>
      <c r="E119" s="769"/>
      <c r="F119" s="770" t="s">
        <v>210</v>
      </c>
      <c r="G119" s="770"/>
      <c r="H119" s="770"/>
      <c r="I119" s="770"/>
      <c r="J119" s="770"/>
      <c r="K119" s="770"/>
      <c r="L119" s="770"/>
      <c r="M119" s="770"/>
      <c r="N119" s="770"/>
      <c r="O119" s="770"/>
      <c r="P119" s="770"/>
      <c r="Q119" s="770"/>
      <c r="R119" s="770"/>
      <c r="S119" s="770"/>
      <c r="T119" s="770"/>
      <c r="U119" s="770"/>
      <c r="V119" s="771"/>
      <c r="W119" s="772"/>
      <c r="X119" s="773"/>
      <c r="Y119" s="774"/>
      <c r="Z119" s="775"/>
      <c r="AA119" s="776"/>
      <c r="AB119" s="777"/>
      <c r="AC119" s="777"/>
      <c r="AD119" s="778"/>
      <c r="AE119" s="779"/>
      <c r="AF119" s="779"/>
      <c r="AG119" s="779"/>
      <c r="AH119" s="780"/>
      <c r="AI119" s="710"/>
      <c r="AJ119" s="711"/>
      <c r="AK119" s="711"/>
      <c r="AL119" s="712"/>
      <c r="AM119" s="781"/>
      <c r="AN119" s="614"/>
      <c r="AO119" s="614"/>
      <c r="AP119" s="614"/>
      <c r="AQ119" s="614"/>
      <c r="AR119" s="614"/>
      <c r="AS119" s="614"/>
      <c r="AT119" s="614"/>
      <c r="AU119" s="782"/>
      <c r="AX119" s="242" t="s">
        <v>202</v>
      </c>
      <c r="AY119" s="243"/>
      <c r="AZ119" s="243"/>
      <c r="BA119" s="243"/>
      <c r="BB119" s="243"/>
      <c r="BC119" s="243"/>
      <c r="BD119" s="243"/>
      <c r="BE119" s="243"/>
      <c r="BF119" s="243"/>
      <c r="BG119" s="243"/>
      <c r="BH119" s="243"/>
      <c r="BI119" s="243"/>
      <c r="BJ119" s="243"/>
      <c r="BK119" s="243"/>
      <c r="BL119" s="243"/>
      <c r="BM119" s="243"/>
      <c r="BN119" s="243"/>
      <c r="BO119" s="243"/>
      <c r="BP119" s="243"/>
      <c r="BQ119" s="243"/>
      <c r="BR119" s="243"/>
      <c r="BS119" s="243"/>
      <c r="BT119" s="243"/>
      <c r="BU119" s="243"/>
      <c r="BV119" s="243"/>
      <c r="BW119" s="243"/>
      <c r="BX119" s="243"/>
      <c r="BY119" s="243"/>
      <c r="BZ119" s="243"/>
      <c r="CA119" s="243"/>
      <c r="CB119" s="113"/>
      <c r="CC119" s="113"/>
      <c r="CD119" s="113"/>
      <c r="CE119" s="113"/>
      <c r="CF119" s="113"/>
      <c r="CG119" s="113"/>
      <c r="CH119" s="110"/>
      <c r="CI119" s="110"/>
    </row>
    <row r="120" spans="1:87" ht="13.5" customHeight="1" x14ac:dyDescent="0.15">
      <c r="A120" s="95"/>
      <c r="B120" s="95"/>
      <c r="C120" s="716"/>
      <c r="D120" s="717"/>
      <c r="E120" s="718"/>
      <c r="F120" s="785" t="s">
        <v>211</v>
      </c>
      <c r="G120" s="785"/>
      <c r="H120" s="785"/>
      <c r="I120" s="785"/>
      <c r="J120" s="785"/>
      <c r="K120" s="785"/>
      <c r="L120" s="785"/>
      <c r="M120" s="785"/>
      <c r="N120" s="785"/>
      <c r="O120" s="785"/>
      <c r="P120" s="785"/>
      <c r="Q120" s="785"/>
      <c r="R120" s="785"/>
      <c r="S120" s="785"/>
      <c r="T120" s="785"/>
      <c r="U120" s="785"/>
      <c r="V120" s="786"/>
      <c r="W120" s="787"/>
      <c r="X120" s="788"/>
      <c r="Y120" s="789"/>
      <c r="Z120" s="790"/>
      <c r="AA120" s="791"/>
      <c r="AB120" s="792"/>
      <c r="AC120" s="792"/>
      <c r="AD120" s="793"/>
      <c r="AE120" s="794"/>
      <c r="AF120" s="794"/>
      <c r="AG120" s="794"/>
      <c r="AH120" s="795"/>
      <c r="AI120" s="710"/>
      <c r="AJ120" s="711"/>
      <c r="AK120" s="711"/>
      <c r="AL120" s="712"/>
      <c r="AM120" s="796"/>
      <c r="AN120" s="608"/>
      <c r="AO120" s="608"/>
      <c r="AP120" s="608"/>
      <c r="AQ120" s="608"/>
      <c r="AR120" s="608"/>
      <c r="AS120" s="608"/>
      <c r="AT120" s="608"/>
      <c r="AU120" s="797"/>
      <c r="AX120" s="452" t="s">
        <v>196</v>
      </c>
      <c r="AY120" s="452"/>
      <c r="AZ120" s="452"/>
      <c r="BA120" s="452"/>
      <c r="BB120" s="452"/>
      <c r="BC120" s="452"/>
      <c r="BD120" s="452"/>
      <c r="BE120" s="452"/>
      <c r="BF120" s="452"/>
      <c r="BG120" s="452"/>
      <c r="BH120" s="452"/>
      <c r="BI120" s="452"/>
      <c r="BJ120" s="452"/>
      <c r="BK120" s="452"/>
      <c r="BL120" s="452"/>
      <c r="BM120" s="452"/>
      <c r="BN120" s="452"/>
      <c r="BO120" s="452"/>
      <c r="BP120" s="452"/>
      <c r="BQ120" s="452"/>
      <c r="BR120" s="452"/>
      <c r="BS120" s="452"/>
      <c r="BT120" s="452"/>
      <c r="BU120" s="452"/>
      <c r="BV120" s="452"/>
      <c r="BW120" s="452"/>
      <c r="BX120" s="452"/>
      <c r="BY120" s="452"/>
      <c r="BZ120" s="452"/>
      <c r="CA120" s="452"/>
      <c r="CB120" s="113"/>
      <c r="CC120" s="113"/>
      <c r="CD120" s="113"/>
      <c r="CE120" s="113"/>
      <c r="CF120" s="113"/>
      <c r="CG120" s="113"/>
      <c r="CH120" s="110"/>
      <c r="CI120" s="110"/>
    </row>
    <row r="121" spans="1:87" ht="13.5" customHeight="1" x14ac:dyDescent="0.15">
      <c r="A121" s="95"/>
      <c r="B121" s="95"/>
      <c r="C121" s="716"/>
      <c r="D121" s="717"/>
      <c r="E121" s="718"/>
      <c r="F121" s="785" t="s">
        <v>200</v>
      </c>
      <c r="G121" s="785"/>
      <c r="H121" s="785"/>
      <c r="I121" s="785"/>
      <c r="J121" s="785"/>
      <c r="K121" s="785"/>
      <c r="L121" s="785"/>
      <c r="M121" s="785"/>
      <c r="N121" s="785"/>
      <c r="O121" s="785"/>
      <c r="P121" s="785"/>
      <c r="Q121" s="785"/>
      <c r="R121" s="785"/>
      <c r="S121" s="785"/>
      <c r="T121" s="785"/>
      <c r="U121" s="785"/>
      <c r="V121" s="786"/>
      <c r="W121" s="787"/>
      <c r="X121" s="788"/>
      <c r="Y121" s="789"/>
      <c r="Z121" s="790"/>
      <c r="AA121" s="791"/>
      <c r="AB121" s="792"/>
      <c r="AC121" s="792"/>
      <c r="AD121" s="793"/>
      <c r="AE121" s="794"/>
      <c r="AF121" s="794"/>
      <c r="AG121" s="794"/>
      <c r="AH121" s="795"/>
      <c r="AI121" s="710"/>
      <c r="AJ121" s="711"/>
      <c r="AK121" s="711"/>
      <c r="AL121" s="712"/>
      <c r="AM121" s="796"/>
      <c r="AN121" s="608"/>
      <c r="AO121" s="608"/>
      <c r="AP121" s="608"/>
      <c r="AQ121" s="608"/>
      <c r="AR121" s="608"/>
      <c r="AS121" s="608"/>
      <c r="AT121" s="608"/>
      <c r="AU121" s="797"/>
      <c r="AX121" s="113"/>
      <c r="AY121" s="113"/>
      <c r="AZ121" s="113"/>
      <c r="BA121" s="113"/>
      <c r="BB121" s="113"/>
      <c r="BC121" s="113"/>
      <c r="BD121" s="113"/>
      <c r="BE121" s="113"/>
      <c r="BF121" s="113"/>
      <c r="BG121" s="113"/>
      <c r="BH121" s="113"/>
      <c r="BI121" s="113"/>
      <c r="BJ121" s="113"/>
      <c r="BK121" s="113"/>
      <c r="BL121" s="113"/>
      <c r="BM121" s="113"/>
      <c r="BN121" s="113"/>
      <c r="BO121" s="113"/>
      <c r="BP121" s="113"/>
      <c r="BQ121" s="113"/>
      <c r="BR121" s="113"/>
      <c r="BS121" s="113"/>
      <c r="BT121" s="113"/>
      <c r="BU121" s="113"/>
      <c r="BV121" s="113"/>
      <c r="BW121" s="113"/>
      <c r="BX121" s="113"/>
      <c r="BY121" s="113"/>
      <c r="BZ121" s="113"/>
      <c r="CA121" s="113"/>
      <c r="CB121" s="113"/>
      <c r="CC121" s="113"/>
      <c r="CD121" s="113"/>
      <c r="CE121" s="113"/>
      <c r="CF121" s="113"/>
      <c r="CG121" s="113"/>
      <c r="CH121" s="110"/>
      <c r="CI121" s="110"/>
    </row>
    <row r="122" spans="1:87" ht="13.5" customHeight="1" x14ac:dyDescent="0.15">
      <c r="A122" s="95"/>
      <c r="B122" s="95"/>
      <c r="C122" s="716"/>
      <c r="D122" s="717"/>
      <c r="E122" s="718"/>
      <c r="F122" s="785"/>
      <c r="G122" s="785"/>
      <c r="H122" s="785"/>
      <c r="I122" s="785"/>
      <c r="J122" s="785"/>
      <c r="K122" s="785"/>
      <c r="L122" s="785"/>
      <c r="M122" s="785"/>
      <c r="N122" s="785"/>
      <c r="O122" s="785"/>
      <c r="P122" s="785"/>
      <c r="Q122" s="785"/>
      <c r="R122" s="785"/>
      <c r="S122" s="785"/>
      <c r="T122" s="785"/>
      <c r="U122" s="785"/>
      <c r="V122" s="786"/>
      <c r="W122" s="787"/>
      <c r="X122" s="788"/>
      <c r="Y122" s="789"/>
      <c r="Z122" s="790"/>
      <c r="AA122" s="791"/>
      <c r="AB122" s="792"/>
      <c r="AC122" s="792"/>
      <c r="AD122" s="793"/>
      <c r="AE122" s="794"/>
      <c r="AF122" s="794"/>
      <c r="AG122" s="794"/>
      <c r="AH122" s="795"/>
      <c r="AI122" s="710"/>
      <c r="AJ122" s="711"/>
      <c r="AK122" s="711"/>
      <c r="AL122" s="712"/>
      <c r="AM122" s="796"/>
      <c r="AN122" s="608"/>
      <c r="AO122" s="608"/>
      <c r="AP122" s="608"/>
      <c r="AQ122" s="608"/>
      <c r="AR122" s="608"/>
      <c r="AS122" s="608"/>
      <c r="AT122" s="608"/>
      <c r="AU122" s="797"/>
      <c r="AX122" s="113"/>
      <c r="AY122" s="113"/>
      <c r="AZ122" s="113"/>
      <c r="BA122" s="113"/>
      <c r="BB122" s="113"/>
      <c r="BC122" s="113"/>
      <c r="BD122" s="113"/>
      <c r="BE122" s="113"/>
      <c r="BF122" s="113"/>
      <c r="BG122" s="113"/>
      <c r="BH122" s="113"/>
      <c r="BI122" s="113"/>
      <c r="BJ122" s="113"/>
      <c r="BK122" s="113"/>
      <c r="BL122" s="113"/>
      <c r="BM122" s="113"/>
      <c r="BN122" s="113"/>
      <c r="BO122" s="113"/>
      <c r="BP122" s="113"/>
      <c r="BQ122" s="113"/>
      <c r="BR122" s="113"/>
      <c r="BS122" s="113"/>
      <c r="BT122" s="113"/>
      <c r="BU122" s="113"/>
      <c r="BV122" s="113"/>
      <c r="BW122" s="113"/>
      <c r="BX122" s="113"/>
      <c r="BY122" s="113"/>
      <c r="BZ122" s="113"/>
      <c r="CA122" s="113"/>
      <c r="CB122" s="113"/>
      <c r="CC122" s="113"/>
      <c r="CD122" s="113"/>
      <c r="CE122" s="113"/>
      <c r="CF122" s="113"/>
      <c r="CG122" s="113"/>
      <c r="CH122" s="110"/>
      <c r="CI122" s="110"/>
    </row>
    <row r="123" spans="1:87" ht="13.5" customHeight="1" thickBot="1" x14ac:dyDescent="0.2">
      <c r="A123" s="95"/>
      <c r="B123" s="95"/>
      <c r="C123" s="716"/>
      <c r="D123" s="717"/>
      <c r="E123" s="718"/>
      <c r="F123" s="785"/>
      <c r="G123" s="785"/>
      <c r="H123" s="785"/>
      <c r="I123" s="785"/>
      <c r="J123" s="785"/>
      <c r="K123" s="785"/>
      <c r="L123" s="785"/>
      <c r="M123" s="785"/>
      <c r="N123" s="785"/>
      <c r="O123" s="785"/>
      <c r="P123" s="785"/>
      <c r="Q123" s="785"/>
      <c r="R123" s="785"/>
      <c r="S123" s="785"/>
      <c r="T123" s="785"/>
      <c r="U123" s="785"/>
      <c r="V123" s="786"/>
      <c r="W123" s="787"/>
      <c r="X123" s="788"/>
      <c r="Y123" s="789"/>
      <c r="Z123" s="790"/>
      <c r="AA123" s="791"/>
      <c r="AB123" s="792"/>
      <c r="AC123" s="792"/>
      <c r="AD123" s="793"/>
      <c r="AE123" s="794"/>
      <c r="AF123" s="794"/>
      <c r="AG123" s="794"/>
      <c r="AH123" s="795"/>
      <c r="AI123" s="710"/>
      <c r="AJ123" s="711"/>
      <c r="AK123" s="711"/>
      <c r="AL123" s="712"/>
      <c r="AM123" s="796"/>
      <c r="AN123" s="608"/>
      <c r="AO123" s="608"/>
      <c r="AP123" s="608"/>
      <c r="AQ123" s="608"/>
      <c r="AR123" s="608"/>
      <c r="AS123" s="608"/>
      <c r="AT123" s="608"/>
      <c r="AU123" s="797"/>
      <c r="AX123" s="113"/>
      <c r="AY123" s="113"/>
      <c r="AZ123" s="113"/>
      <c r="BA123" s="113"/>
      <c r="BB123" s="113"/>
      <c r="BC123" s="113"/>
      <c r="BD123" s="113"/>
      <c r="BE123" s="113"/>
      <c r="BF123" s="113"/>
      <c r="BG123" s="113"/>
      <c r="BH123" s="113"/>
      <c r="BI123" s="113"/>
      <c r="BJ123" s="113"/>
      <c r="BK123" s="113"/>
      <c r="BL123" s="113"/>
      <c r="BM123" s="113"/>
      <c r="BN123" s="113"/>
      <c r="BO123" s="113"/>
      <c r="BP123" s="113"/>
      <c r="BQ123" s="113"/>
      <c r="BR123" s="113"/>
      <c r="BS123" s="113"/>
      <c r="BT123" s="113"/>
      <c r="BU123" s="113"/>
      <c r="BV123" s="113"/>
      <c r="BW123" s="113"/>
      <c r="BX123" s="113"/>
      <c r="BY123" s="113"/>
      <c r="BZ123" s="113"/>
      <c r="CA123" s="113"/>
      <c r="CB123" s="113"/>
      <c r="CC123" s="113"/>
      <c r="CD123" s="113"/>
      <c r="CE123" s="113"/>
      <c r="CF123" s="113"/>
      <c r="CG123" s="113"/>
      <c r="CH123" s="110"/>
      <c r="CI123" s="110"/>
    </row>
    <row r="124" spans="1:87" ht="13.5" hidden="1" customHeight="1" x14ac:dyDescent="0.15">
      <c r="A124" s="95"/>
      <c r="B124" s="95"/>
      <c r="C124" s="716"/>
      <c r="D124" s="717"/>
      <c r="E124" s="718"/>
      <c r="F124" s="785"/>
      <c r="G124" s="785"/>
      <c r="H124" s="785"/>
      <c r="I124" s="785"/>
      <c r="J124" s="785"/>
      <c r="K124" s="785"/>
      <c r="L124" s="785"/>
      <c r="M124" s="785"/>
      <c r="N124" s="785"/>
      <c r="O124" s="785"/>
      <c r="P124" s="785"/>
      <c r="Q124" s="785"/>
      <c r="R124" s="785"/>
      <c r="S124" s="785"/>
      <c r="T124" s="785"/>
      <c r="U124" s="785"/>
      <c r="V124" s="786"/>
      <c r="W124" s="787"/>
      <c r="X124" s="788"/>
      <c r="Y124" s="789"/>
      <c r="Z124" s="790"/>
      <c r="AA124" s="798"/>
      <c r="AB124" s="799"/>
      <c r="AC124" s="799"/>
      <c r="AD124" s="800"/>
      <c r="AE124" s="794"/>
      <c r="AF124" s="794"/>
      <c r="AG124" s="794"/>
      <c r="AH124" s="795"/>
      <c r="AI124" s="710"/>
      <c r="AJ124" s="711"/>
      <c r="AK124" s="711"/>
      <c r="AL124" s="712"/>
      <c r="AM124" s="801"/>
      <c r="AN124" s="802"/>
      <c r="AO124" s="802"/>
      <c r="AP124" s="802"/>
      <c r="AQ124" s="802"/>
      <c r="AR124" s="802"/>
      <c r="AS124" s="802"/>
      <c r="AT124" s="802"/>
      <c r="AU124" s="803"/>
      <c r="AX124" s="113"/>
      <c r="AY124" s="113"/>
      <c r="AZ124" s="113"/>
      <c r="BA124" s="113"/>
      <c r="BB124" s="113"/>
      <c r="BC124" s="113"/>
      <c r="BD124" s="113"/>
      <c r="BE124" s="113"/>
      <c r="BF124" s="113"/>
      <c r="BG124" s="113"/>
      <c r="BH124" s="113"/>
      <c r="BI124" s="113"/>
      <c r="BJ124" s="113"/>
      <c r="BK124" s="113"/>
      <c r="BL124" s="113"/>
      <c r="BM124" s="113"/>
      <c r="BN124" s="113"/>
      <c r="BO124" s="113"/>
      <c r="BP124" s="113"/>
      <c r="BQ124" s="113"/>
      <c r="BR124" s="113"/>
      <c r="BS124" s="113"/>
      <c r="BT124" s="113"/>
      <c r="BU124" s="113"/>
      <c r="BV124" s="113"/>
      <c r="BW124" s="113"/>
      <c r="BX124" s="113"/>
      <c r="BY124" s="113"/>
      <c r="BZ124" s="113"/>
      <c r="CA124" s="113"/>
      <c r="CB124" s="113"/>
      <c r="CC124" s="113"/>
      <c r="CD124" s="113"/>
      <c r="CE124" s="113"/>
      <c r="CF124" s="113"/>
      <c r="CG124" s="113"/>
      <c r="CH124" s="110"/>
      <c r="CI124" s="110"/>
    </row>
    <row r="125" spans="1:87" ht="13.5" hidden="1" customHeight="1" x14ac:dyDescent="0.15">
      <c r="A125" s="95"/>
      <c r="B125" s="95"/>
      <c r="C125" s="716"/>
      <c r="D125" s="717"/>
      <c r="E125" s="718"/>
      <c r="F125" s="785"/>
      <c r="G125" s="785"/>
      <c r="H125" s="785"/>
      <c r="I125" s="785"/>
      <c r="J125" s="785"/>
      <c r="K125" s="785"/>
      <c r="L125" s="785"/>
      <c r="M125" s="785"/>
      <c r="N125" s="785"/>
      <c r="O125" s="785"/>
      <c r="P125" s="785"/>
      <c r="Q125" s="785"/>
      <c r="R125" s="785"/>
      <c r="S125" s="785"/>
      <c r="T125" s="785"/>
      <c r="U125" s="785"/>
      <c r="V125" s="786"/>
      <c r="W125" s="787"/>
      <c r="X125" s="788"/>
      <c r="Y125" s="789"/>
      <c r="Z125" s="790"/>
      <c r="AA125" s="798"/>
      <c r="AB125" s="799"/>
      <c r="AC125" s="799"/>
      <c r="AD125" s="800"/>
      <c r="AE125" s="794"/>
      <c r="AF125" s="794"/>
      <c r="AG125" s="794"/>
      <c r="AH125" s="795"/>
      <c r="AI125" s="710"/>
      <c r="AJ125" s="711"/>
      <c r="AK125" s="711"/>
      <c r="AL125" s="712"/>
      <c r="AM125" s="801"/>
      <c r="AN125" s="802"/>
      <c r="AO125" s="802"/>
      <c r="AP125" s="802"/>
      <c r="AQ125" s="802"/>
      <c r="AR125" s="802"/>
      <c r="AS125" s="802"/>
      <c r="AT125" s="802"/>
      <c r="AU125" s="803"/>
      <c r="AX125" s="113"/>
      <c r="AY125" s="113"/>
      <c r="AZ125" s="113"/>
      <c r="BA125" s="113"/>
      <c r="BB125" s="113"/>
      <c r="BC125" s="113"/>
      <c r="BD125" s="113"/>
      <c r="BE125" s="113"/>
      <c r="BF125" s="113"/>
      <c r="BG125" s="113"/>
      <c r="BH125" s="113"/>
      <c r="BI125" s="113"/>
      <c r="BJ125" s="113"/>
      <c r="BK125" s="113"/>
      <c r="BL125" s="113"/>
      <c r="BM125" s="113"/>
      <c r="BN125" s="113"/>
      <c r="BO125" s="113"/>
      <c r="BP125" s="113"/>
      <c r="BQ125" s="113"/>
      <c r="BR125" s="113"/>
      <c r="BS125" s="113"/>
      <c r="BT125" s="113"/>
      <c r="BU125" s="113"/>
      <c r="BV125" s="113"/>
      <c r="BW125" s="113"/>
      <c r="BX125" s="113"/>
      <c r="BY125" s="113"/>
      <c r="BZ125" s="113"/>
      <c r="CA125" s="113"/>
      <c r="CB125" s="113"/>
      <c r="CC125" s="113"/>
      <c r="CD125" s="113"/>
      <c r="CE125" s="113"/>
      <c r="CF125" s="113"/>
      <c r="CG125" s="113"/>
      <c r="CH125" s="110"/>
      <c r="CI125" s="110"/>
    </row>
    <row r="126" spans="1:87" ht="13.5" hidden="1" customHeight="1" thickBot="1" x14ac:dyDescent="0.2">
      <c r="A126" s="95"/>
      <c r="B126" s="95"/>
      <c r="C126" s="716"/>
      <c r="D126" s="717"/>
      <c r="E126" s="718"/>
      <c r="F126" s="804"/>
      <c r="G126" s="804"/>
      <c r="H126" s="804"/>
      <c r="I126" s="804"/>
      <c r="J126" s="804"/>
      <c r="K126" s="804"/>
      <c r="L126" s="804"/>
      <c r="M126" s="804"/>
      <c r="N126" s="804"/>
      <c r="O126" s="804"/>
      <c r="P126" s="804"/>
      <c r="Q126" s="804"/>
      <c r="R126" s="804"/>
      <c r="S126" s="804"/>
      <c r="T126" s="804"/>
      <c r="U126" s="804"/>
      <c r="V126" s="805"/>
      <c r="W126" s="787"/>
      <c r="X126" s="788"/>
      <c r="Y126" s="789"/>
      <c r="Z126" s="790"/>
      <c r="AA126" s="806"/>
      <c r="AB126" s="807"/>
      <c r="AC126" s="807"/>
      <c r="AD126" s="808"/>
      <c r="AE126" s="794"/>
      <c r="AF126" s="794"/>
      <c r="AG126" s="794"/>
      <c r="AH126" s="795"/>
      <c r="AI126" s="710"/>
      <c r="AJ126" s="711"/>
      <c r="AK126" s="711"/>
      <c r="AL126" s="712"/>
      <c r="AM126" s="809"/>
      <c r="AN126" s="810"/>
      <c r="AO126" s="810"/>
      <c r="AP126" s="810"/>
      <c r="AQ126" s="810"/>
      <c r="AR126" s="810"/>
      <c r="AS126" s="810"/>
      <c r="AT126" s="810"/>
      <c r="AU126" s="811"/>
      <c r="AX126" s="113"/>
      <c r="AY126" s="113"/>
      <c r="AZ126" s="113"/>
      <c r="BA126" s="113"/>
      <c r="BB126" s="113"/>
      <c r="BC126" s="113"/>
      <c r="BD126" s="113"/>
      <c r="BE126" s="113"/>
      <c r="BF126" s="113"/>
      <c r="BG126" s="113"/>
      <c r="BH126" s="113"/>
      <c r="BI126" s="113"/>
      <c r="BJ126" s="113"/>
      <c r="BK126" s="113"/>
      <c r="BL126" s="113"/>
      <c r="BM126" s="113"/>
      <c r="BN126" s="113"/>
      <c r="BO126" s="113"/>
      <c r="BP126" s="113"/>
      <c r="BQ126" s="113"/>
      <c r="BR126" s="113"/>
      <c r="BS126" s="113"/>
      <c r="BT126" s="113"/>
      <c r="BU126" s="113"/>
      <c r="BV126" s="113"/>
      <c r="BW126" s="113"/>
      <c r="BX126" s="113"/>
      <c r="BY126" s="113"/>
      <c r="BZ126" s="113"/>
      <c r="CA126" s="113"/>
      <c r="CB126" s="113"/>
      <c r="CC126" s="113"/>
      <c r="CD126" s="113"/>
      <c r="CE126" s="113"/>
      <c r="CF126" s="113"/>
      <c r="CG126" s="113"/>
      <c r="CH126" s="110"/>
      <c r="CI126" s="110"/>
    </row>
    <row r="127" spans="1:87" ht="13.5" customHeight="1" thickBot="1" x14ac:dyDescent="0.2">
      <c r="B127" s="97"/>
      <c r="C127" s="719"/>
      <c r="D127" s="720"/>
      <c r="E127" s="721"/>
      <c r="F127" s="655" t="s">
        <v>288</v>
      </c>
      <c r="G127" s="655"/>
      <c r="H127" s="655"/>
      <c r="I127" s="655"/>
      <c r="J127" s="655"/>
      <c r="K127" s="655"/>
      <c r="L127" s="655"/>
      <c r="M127" s="655"/>
      <c r="N127" s="655"/>
      <c r="O127" s="655"/>
      <c r="P127" s="655"/>
      <c r="Q127" s="655"/>
      <c r="R127" s="655"/>
      <c r="S127" s="655"/>
      <c r="T127" s="655"/>
      <c r="U127" s="655"/>
      <c r="V127" s="655"/>
      <c r="W127" s="763"/>
      <c r="X127" s="655"/>
      <c r="Y127" s="655"/>
      <c r="Z127" s="656"/>
      <c r="AA127" s="812">
        <f>SUM(AA119:AD126)</f>
        <v>0</v>
      </c>
      <c r="AB127" s="813"/>
      <c r="AC127" s="813"/>
      <c r="AD127" s="814"/>
      <c r="AE127" s="813">
        <f>SUM(AE119:AH126)</f>
        <v>0</v>
      </c>
      <c r="AF127" s="813"/>
      <c r="AG127" s="813"/>
      <c r="AH127" s="815"/>
      <c r="AI127" s="126"/>
      <c r="AJ127" s="126"/>
      <c r="AK127" s="126"/>
      <c r="AL127" s="126"/>
      <c r="AM127" s="763"/>
      <c r="AN127" s="655"/>
      <c r="AO127" s="655"/>
      <c r="AP127" s="655"/>
      <c r="AQ127" s="655"/>
      <c r="AR127" s="655"/>
      <c r="AS127" s="655"/>
      <c r="AT127" s="655"/>
      <c r="AU127" s="816"/>
      <c r="AX127" s="113"/>
      <c r="AY127" s="113"/>
      <c r="AZ127" s="113"/>
      <c r="BA127" s="113"/>
      <c r="BB127" s="113"/>
      <c r="BC127" s="113"/>
      <c r="BD127" s="113"/>
      <c r="BE127" s="113"/>
      <c r="BF127" s="113"/>
      <c r="BG127" s="113"/>
      <c r="BH127" s="113"/>
      <c r="BI127" s="113"/>
      <c r="BJ127" s="113"/>
      <c r="BK127" s="113"/>
      <c r="BL127" s="113"/>
      <c r="BM127" s="113"/>
      <c r="BN127" s="113"/>
      <c r="BO127" s="113"/>
      <c r="BP127" s="113"/>
      <c r="BQ127" s="113"/>
      <c r="BR127" s="113"/>
      <c r="BS127" s="113"/>
      <c r="BT127" s="113"/>
      <c r="BU127" s="113"/>
      <c r="BV127" s="113"/>
      <c r="BW127" s="113"/>
      <c r="BX127" s="113"/>
      <c r="BY127" s="113"/>
      <c r="BZ127" s="113"/>
      <c r="CA127" s="113"/>
      <c r="CB127" s="113"/>
      <c r="CC127" s="113"/>
      <c r="CD127" s="113"/>
      <c r="CE127" s="113"/>
      <c r="CF127" s="113"/>
      <c r="CG127" s="113"/>
      <c r="CH127" s="110"/>
      <c r="CI127" s="110"/>
    </row>
    <row r="128" spans="1:87" x14ac:dyDescent="0.15">
      <c r="B128" s="97"/>
      <c r="C128" s="97"/>
      <c r="D128" s="97"/>
      <c r="E128" s="97"/>
      <c r="F128" s="97"/>
      <c r="G128" s="97"/>
      <c r="H128" s="127"/>
      <c r="I128" s="97"/>
      <c r="J128" s="97"/>
      <c r="K128" s="97"/>
      <c r="L128" s="97"/>
      <c r="M128" s="97"/>
      <c r="N128" s="97"/>
      <c r="O128" s="97"/>
      <c r="P128" s="97"/>
      <c r="Q128" s="97"/>
      <c r="R128" s="97"/>
      <c r="S128" s="97"/>
      <c r="T128" s="97"/>
      <c r="U128" s="97"/>
      <c r="V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X128" s="113"/>
      <c r="AY128" s="113"/>
      <c r="AZ128" s="113"/>
      <c r="BA128" s="113"/>
      <c r="BB128" s="113"/>
      <c r="BC128" s="113"/>
      <c r="BD128" s="113"/>
      <c r="BE128" s="113"/>
      <c r="BF128" s="113"/>
      <c r="BG128" s="113"/>
      <c r="BH128" s="113"/>
      <c r="BI128" s="113"/>
      <c r="BJ128" s="113"/>
      <c r="BK128" s="113"/>
      <c r="BL128" s="113"/>
      <c r="BM128" s="113"/>
      <c r="BN128" s="113"/>
      <c r="BO128" s="113"/>
      <c r="BP128" s="113"/>
      <c r="BQ128" s="113"/>
      <c r="BR128" s="113"/>
      <c r="BS128" s="113"/>
      <c r="BT128" s="113"/>
      <c r="BU128" s="113"/>
      <c r="BV128" s="113"/>
      <c r="BW128" s="113"/>
      <c r="BX128" s="113"/>
      <c r="BY128" s="113"/>
      <c r="BZ128" s="113"/>
      <c r="CA128" s="113"/>
      <c r="CB128" s="113"/>
      <c r="CC128" s="113"/>
      <c r="CD128" s="113"/>
      <c r="CE128" s="113"/>
      <c r="CF128" s="113"/>
      <c r="CG128" s="113"/>
      <c r="CH128" s="110"/>
      <c r="CI128" s="110"/>
    </row>
    <row r="129" spans="1:88" ht="14.25" x14ac:dyDescent="0.15">
      <c r="A129" s="128"/>
      <c r="B129" s="97"/>
      <c r="C129" s="97"/>
      <c r="D129" s="97"/>
      <c r="E129" s="97"/>
      <c r="F129" s="97"/>
      <c r="G129" s="97"/>
      <c r="H129" s="97"/>
      <c r="I129" s="97"/>
      <c r="J129" s="97"/>
      <c r="K129" s="97"/>
      <c r="L129" s="97"/>
      <c r="M129" s="97"/>
      <c r="N129" s="97"/>
      <c r="O129" s="97"/>
      <c r="P129" s="97"/>
      <c r="Q129" s="97"/>
      <c r="R129" s="97"/>
      <c r="S129" s="97"/>
      <c r="T129" s="97"/>
      <c r="U129" s="97"/>
      <c r="V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X129" s="113"/>
      <c r="AY129" s="113"/>
      <c r="AZ129" s="113"/>
      <c r="BA129" s="113"/>
      <c r="BB129" s="113"/>
      <c r="BC129" s="113"/>
      <c r="BD129" s="113"/>
      <c r="BE129" s="113"/>
      <c r="BF129" s="113"/>
      <c r="BG129" s="113"/>
      <c r="BH129" s="113"/>
      <c r="BI129" s="113"/>
      <c r="BJ129" s="113"/>
      <c r="BK129" s="113"/>
      <c r="BL129" s="113"/>
      <c r="BM129" s="113"/>
      <c r="BN129" s="113"/>
      <c r="BO129" s="113"/>
      <c r="BP129" s="113"/>
      <c r="BQ129" s="113"/>
      <c r="BR129" s="113"/>
      <c r="BS129" s="113"/>
      <c r="BT129" s="113"/>
      <c r="BU129" s="113"/>
      <c r="BV129" s="113"/>
      <c r="BW129" s="113"/>
      <c r="BX129" s="113"/>
      <c r="BY129" s="113"/>
      <c r="BZ129" s="113"/>
      <c r="CA129" s="113"/>
      <c r="CB129" s="113"/>
      <c r="CC129" s="113"/>
      <c r="CD129" s="113"/>
      <c r="CE129" s="113"/>
      <c r="CF129" s="113"/>
      <c r="CG129" s="113"/>
      <c r="CH129" s="110"/>
      <c r="CI129" s="110"/>
    </row>
    <row r="130" spans="1:88" x14ac:dyDescent="0.15">
      <c r="B130" s="97"/>
      <c r="C130" s="97"/>
      <c r="D130" s="97"/>
      <c r="E130" s="97"/>
      <c r="F130" s="97"/>
      <c r="G130" s="97"/>
      <c r="H130" s="97"/>
      <c r="I130" s="129" t="s">
        <v>289</v>
      </c>
      <c r="J130" s="97"/>
      <c r="K130" s="97"/>
      <c r="L130" s="97"/>
      <c r="M130" s="97"/>
      <c r="N130" s="97"/>
      <c r="O130" s="97"/>
      <c r="P130" s="97"/>
      <c r="Q130" s="97"/>
      <c r="R130" s="97"/>
      <c r="S130" s="97"/>
      <c r="T130" s="97"/>
      <c r="U130" s="97"/>
      <c r="V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Y130" s="113"/>
      <c r="AZ130" s="113"/>
      <c r="BA130" s="113"/>
      <c r="BB130" s="113"/>
      <c r="BC130" s="113"/>
      <c r="BD130" s="113"/>
      <c r="BE130" s="113"/>
      <c r="BF130" s="113"/>
      <c r="BG130" s="113"/>
      <c r="BH130" s="113"/>
      <c r="BI130" s="113"/>
      <c r="BJ130" s="113"/>
      <c r="BK130" s="113"/>
      <c r="BL130" s="113"/>
      <c r="BM130" s="113"/>
      <c r="BN130" s="113"/>
      <c r="BO130" s="113"/>
      <c r="BP130" s="113"/>
      <c r="BQ130" s="113"/>
      <c r="BR130" s="113"/>
      <c r="BS130" s="113"/>
      <c r="BT130" s="113"/>
      <c r="BU130" s="113"/>
      <c r="BV130" s="113"/>
      <c r="BW130" s="113"/>
      <c r="BX130" s="113"/>
      <c r="BY130" s="113"/>
      <c r="BZ130" s="113"/>
      <c r="CA130" s="113"/>
      <c r="CB130" s="113"/>
      <c r="CC130" s="113"/>
      <c r="CD130" s="113"/>
      <c r="CE130" s="113"/>
      <c r="CF130" s="113"/>
      <c r="CG130" s="113"/>
      <c r="CH130" s="113"/>
      <c r="CI130" s="110"/>
      <c r="CJ130" s="110"/>
    </row>
    <row r="131" spans="1:88" ht="13.5" customHeight="1" x14ac:dyDescent="0.15">
      <c r="B131" s="97"/>
      <c r="C131" s="97"/>
      <c r="D131" s="97"/>
      <c r="E131" s="97"/>
      <c r="F131" s="97"/>
      <c r="G131" s="97"/>
      <c r="H131" s="97"/>
      <c r="I131" s="817"/>
      <c r="J131" s="817"/>
      <c r="K131" s="817"/>
      <c r="L131" s="817"/>
      <c r="M131" s="817"/>
      <c r="N131" s="818" t="s">
        <v>204</v>
      </c>
      <c r="O131" s="818"/>
      <c r="P131" s="818"/>
      <c r="Q131" s="818"/>
      <c r="R131" s="818"/>
      <c r="S131" s="818" t="s">
        <v>195</v>
      </c>
      <c r="T131" s="818"/>
      <c r="U131" s="818"/>
      <c r="V131" s="818"/>
      <c r="W131" s="818"/>
      <c r="X131" s="818"/>
      <c r="Y131" s="818" t="s">
        <v>205</v>
      </c>
      <c r="Z131" s="818"/>
      <c r="AA131" s="818"/>
      <c r="AB131" s="818"/>
      <c r="AC131" s="818"/>
      <c r="AD131" s="819" t="s">
        <v>197</v>
      </c>
      <c r="AE131" s="820"/>
      <c r="AF131" s="820"/>
      <c r="AG131" s="820"/>
      <c r="AH131" s="821"/>
      <c r="AI131" s="819" t="s">
        <v>206</v>
      </c>
      <c r="AJ131" s="820"/>
      <c r="AK131" s="820"/>
      <c r="AL131" s="820"/>
      <c r="AM131" s="820"/>
      <c r="AN131" s="820"/>
      <c r="AO131" s="821"/>
      <c r="AP131" s="818" t="s">
        <v>198</v>
      </c>
      <c r="AQ131" s="818"/>
      <c r="AR131" s="818"/>
      <c r="AS131" s="818"/>
      <c r="AT131" s="818"/>
      <c r="AU131" s="113"/>
      <c r="AV131" s="113"/>
      <c r="AW131" s="113"/>
      <c r="AX131" s="113"/>
      <c r="AY131" s="113"/>
      <c r="AZ131" s="113"/>
      <c r="BA131" s="113"/>
      <c r="BB131" s="113"/>
      <c r="BC131" s="113"/>
      <c r="BD131" s="113"/>
      <c r="BE131" s="113"/>
      <c r="BF131" s="113"/>
      <c r="BG131" s="113"/>
      <c r="BH131" s="113"/>
      <c r="BI131" s="113"/>
      <c r="BJ131" s="113"/>
      <c r="BK131" s="113"/>
      <c r="BL131" s="113"/>
      <c r="BM131" s="113"/>
      <c r="BN131" s="113"/>
      <c r="BO131" s="113"/>
      <c r="BP131" s="113"/>
      <c r="BQ131" s="113"/>
      <c r="BR131" s="113"/>
      <c r="BS131" s="113"/>
      <c r="BT131" s="113"/>
      <c r="BU131" s="113"/>
      <c r="BV131" s="113"/>
      <c r="BW131" s="113"/>
      <c r="BX131" s="113"/>
      <c r="BY131" s="113"/>
      <c r="BZ131" s="113"/>
      <c r="CA131" s="113"/>
      <c r="CB131" s="113"/>
      <c r="CC131" s="113"/>
      <c r="CD131" s="113"/>
      <c r="CE131" s="110"/>
      <c r="CF131" s="110"/>
    </row>
    <row r="132" spans="1:88" x14ac:dyDescent="0.15">
      <c r="B132" s="97"/>
      <c r="C132" s="97"/>
      <c r="D132" s="97"/>
      <c r="E132" s="97"/>
      <c r="F132" s="97"/>
      <c r="G132" s="97"/>
      <c r="H132" s="97"/>
      <c r="I132" s="817" t="s">
        <v>290</v>
      </c>
      <c r="J132" s="817"/>
      <c r="K132" s="817"/>
      <c r="L132" s="817"/>
      <c r="M132" s="817"/>
      <c r="N132" s="822">
        <f>IF($R$6&lt;=$R$115,SUMIF($W$10:$Z$98,N131,$AA$10:$AD$98),SUMIF($W$119:$Z$126,N131,$AA$119:$AD$126))</f>
        <v>0</v>
      </c>
      <c r="O132" s="822"/>
      <c r="P132" s="822"/>
      <c r="Q132" s="822"/>
      <c r="R132" s="822"/>
      <c r="S132" s="822">
        <f>IF($R$6&lt;=$R$115,SUMIF($W$10:$Z$98,S131,$AA$10:$AD$98),SUMIF($W$119:$Z$126,S131,$AA$119:$AD$126))</f>
        <v>0</v>
      </c>
      <c r="T132" s="822"/>
      <c r="U132" s="822"/>
      <c r="V132" s="822"/>
      <c r="W132" s="822"/>
      <c r="X132" s="822"/>
      <c r="Y132" s="822">
        <f>IF($R$6&lt;=$R$115,SUMIF($W$10:$Z$98,Y131,$AA$10:$AD$98),SUMIF($W$119:$Z$126,Y131,$AA$119:$AD$126))</f>
        <v>0</v>
      </c>
      <c r="Z132" s="822"/>
      <c r="AA132" s="822"/>
      <c r="AB132" s="822"/>
      <c r="AC132" s="822"/>
      <c r="AD132" s="823">
        <f>IF($R$6&lt;=$R$115,SUMIF($W$10:$Z$98,AD131,$AA$10:$AD$98),SUMIF($W$119:$Z$126,AD131,$AA$119:$AD$126))</f>
        <v>0</v>
      </c>
      <c r="AE132" s="824"/>
      <c r="AF132" s="824"/>
      <c r="AG132" s="824"/>
      <c r="AH132" s="824"/>
      <c r="AI132" s="823">
        <f>IF($R$6&lt;=$R$115,SUMIF($W$10:$Z$98,AI131,$AA$10:$AD$98),SUMIF($W$119:$Z$126,AI131,$AA$119:$AD$126))</f>
        <v>0</v>
      </c>
      <c r="AJ132" s="824"/>
      <c r="AK132" s="824"/>
      <c r="AL132" s="824"/>
      <c r="AM132" s="824"/>
      <c r="AN132" s="824"/>
      <c r="AO132" s="825"/>
      <c r="AP132" s="822">
        <f>IF($R$6&lt;=$R$115,SUMIF($W$10:$Z$98,AP131,$AA$10:$AD$98),SUMIF($W$119:$Z$126,AP131,$AA$119:$AD$126))</f>
        <v>0</v>
      </c>
      <c r="AQ132" s="822"/>
      <c r="AR132" s="822"/>
      <c r="AS132" s="822"/>
      <c r="AT132" s="822"/>
      <c r="AU132" s="113"/>
      <c r="AV132" s="113"/>
      <c r="AW132" s="113"/>
      <c r="AX132" s="113"/>
      <c r="AY132" s="113"/>
      <c r="AZ132" s="113"/>
      <c r="BA132" s="113"/>
      <c r="BB132" s="113"/>
      <c r="BC132" s="113"/>
      <c r="BD132" s="113"/>
      <c r="BE132" s="113"/>
      <c r="BF132" s="113"/>
      <c r="BG132" s="113"/>
      <c r="BH132" s="113"/>
      <c r="BI132" s="113"/>
      <c r="BJ132" s="113"/>
      <c r="BK132" s="113"/>
      <c r="BL132" s="113"/>
      <c r="BM132" s="113"/>
      <c r="BN132" s="113"/>
      <c r="BO132" s="113"/>
      <c r="BP132" s="113"/>
      <c r="BQ132" s="113"/>
      <c r="BR132" s="113"/>
      <c r="BS132" s="113"/>
      <c r="BT132" s="113"/>
      <c r="BU132" s="113"/>
      <c r="BV132" s="113"/>
      <c r="BW132" s="113"/>
      <c r="BX132" s="113"/>
      <c r="BY132" s="113"/>
      <c r="BZ132" s="113"/>
      <c r="CA132" s="113"/>
      <c r="CB132" s="113"/>
      <c r="CC132" s="113"/>
      <c r="CD132" s="113"/>
      <c r="CE132" s="110"/>
      <c r="CF132" s="110"/>
    </row>
    <row r="133" spans="1:88" x14ac:dyDescent="0.15">
      <c r="B133" s="97"/>
      <c r="C133" s="97"/>
      <c r="D133" s="97"/>
      <c r="E133" s="97"/>
      <c r="F133" s="97"/>
      <c r="G133" s="97"/>
      <c r="H133" s="97"/>
      <c r="I133" s="817" t="s">
        <v>193</v>
      </c>
      <c r="J133" s="817"/>
      <c r="K133" s="817"/>
      <c r="L133" s="817"/>
      <c r="M133" s="817"/>
      <c r="N133" s="823">
        <f>IF($R$6&lt;=$R$115,SUMIFS($AA$10:$AD$98,$W$10:$Z$98,N131,$AI$10:$AL$98,""),SUMIFS($AA$119:$AD$126,$W$119:$Z$126,N131,$AI$119:$AL$126,""))</f>
        <v>0</v>
      </c>
      <c r="O133" s="824"/>
      <c r="P133" s="824"/>
      <c r="Q133" s="824"/>
      <c r="R133" s="825"/>
      <c r="S133" s="823">
        <f>IF($R$6&lt;=$R$115,SUMIFS($AA$10:$AD$98,$W$10:$Z$98,S131,$AI$10:$AL$98,""),SUMIFS($AA$119:$AD$126,$W$119:$Z$126,S131,$AI$119:$AL$126,""))</f>
        <v>0</v>
      </c>
      <c r="T133" s="824"/>
      <c r="U133" s="824"/>
      <c r="V133" s="824"/>
      <c r="W133" s="824"/>
      <c r="X133" s="825"/>
      <c r="Y133" s="823">
        <f>IF($R$6&lt;=$R$115,SUMIFS($AA$10:$AD$98,$W$10:$Z$98,Y131,$AI$10:$AL$98,""),SUMIFS($AA$119:$AD$126,$W$119:$Z$126,Y131,$AI$119:$AL$126,""))</f>
        <v>0</v>
      </c>
      <c r="Z133" s="824"/>
      <c r="AA133" s="824"/>
      <c r="AB133" s="824"/>
      <c r="AC133" s="825"/>
      <c r="AD133" s="823">
        <f>IF($R$6&lt;=$R$115,SUMIFS($AA$10:$AD$98,$W$10:$Z$98,AD131,$AI$10:$AL$98,""),SUMIFS($AA$119:$AD$126,$W$119:$Z$126,AD131,$AI$119:$AL$126,""))</f>
        <v>0</v>
      </c>
      <c r="AE133" s="824"/>
      <c r="AF133" s="824"/>
      <c r="AG133" s="824"/>
      <c r="AH133" s="824"/>
      <c r="AI133" s="824">
        <f>IF($R$6&lt;=$R$115,SUMIFS($AA$10:$AD$98,$W$10:$Z$98,AI131,$AI$10:$AL$98,""),SUMIFS($AA$119:$AD$126,$W$119:$Z$126,AI131,$AI$119:$AL$126,""))</f>
        <v>0</v>
      </c>
      <c r="AJ133" s="824"/>
      <c r="AK133" s="824"/>
      <c r="AL133" s="824"/>
      <c r="AM133" s="824"/>
      <c r="AN133" s="824"/>
      <c r="AO133" s="825"/>
      <c r="AP133" s="823">
        <f>IF($R$6&lt;=$R$115,SUMIFS($AA$10:$AD$98,$W$10:$Z$98,AP131,$AI$10:$AL$98,""),SUMIFS($AA$119:$AD$126,$W$119:$Z$126,AP131,$AI$119:$AL$126,""))</f>
        <v>0</v>
      </c>
      <c r="AQ133" s="824"/>
      <c r="AR133" s="824"/>
      <c r="AS133" s="824"/>
      <c r="AT133" s="825"/>
      <c r="AU133" s="113"/>
      <c r="AV133" s="113"/>
      <c r="AW133" s="113"/>
      <c r="AX133" s="113"/>
      <c r="AY133" s="113"/>
      <c r="AZ133" s="113"/>
      <c r="BA133" s="113"/>
      <c r="BB133" s="113"/>
      <c r="BC133" s="113"/>
      <c r="BD133" s="113"/>
      <c r="BE133" s="113"/>
      <c r="BF133" s="113"/>
      <c r="BG133" s="113"/>
      <c r="BH133" s="113"/>
      <c r="BI133" s="113"/>
      <c r="BJ133" s="113"/>
      <c r="BK133" s="113"/>
      <c r="BL133" s="113"/>
      <c r="BM133" s="113"/>
      <c r="BN133" s="113"/>
      <c r="BO133" s="113"/>
      <c r="BP133" s="113"/>
      <c r="BQ133" s="113"/>
      <c r="BR133" s="113"/>
      <c r="BS133" s="113"/>
      <c r="BT133" s="113"/>
      <c r="BU133" s="113"/>
      <c r="BV133" s="113"/>
      <c r="BW133" s="113"/>
      <c r="BX133" s="113"/>
      <c r="BY133" s="113"/>
      <c r="BZ133" s="113"/>
      <c r="CA133" s="113"/>
      <c r="CB133" s="113"/>
      <c r="CC133" s="113"/>
      <c r="CD133" s="113"/>
      <c r="CE133" s="110"/>
      <c r="CF133" s="110"/>
    </row>
    <row r="134" spans="1:88" ht="13.5" customHeight="1" x14ac:dyDescent="0.15">
      <c r="B134" s="97"/>
      <c r="C134" s="97"/>
      <c r="D134" s="97"/>
      <c r="E134" s="97"/>
      <c r="F134" s="97"/>
      <c r="G134" s="97"/>
      <c r="H134" s="97"/>
      <c r="I134" s="817"/>
      <c r="J134" s="817"/>
      <c r="K134" s="817"/>
      <c r="L134" s="817"/>
      <c r="M134" s="817"/>
      <c r="N134" s="818" t="s">
        <v>207</v>
      </c>
      <c r="O134" s="818"/>
      <c r="P134" s="818"/>
      <c r="Q134" s="818"/>
      <c r="R134" s="818"/>
      <c r="S134" s="826" t="s">
        <v>208</v>
      </c>
      <c r="T134" s="826"/>
      <c r="U134" s="826"/>
      <c r="V134" s="826"/>
      <c r="W134" s="826"/>
      <c r="X134" s="826"/>
      <c r="Y134" s="818" t="s">
        <v>209</v>
      </c>
      <c r="Z134" s="818"/>
      <c r="AA134" s="818"/>
      <c r="AB134" s="818"/>
      <c r="AC134" s="818"/>
      <c r="AD134" s="819" t="s">
        <v>210</v>
      </c>
      <c r="AE134" s="820"/>
      <c r="AF134" s="820"/>
      <c r="AG134" s="820"/>
      <c r="AH134" s="821"/>
      <c r="AI134" s="819" t="s">
        <v>211</v>
      </c>
      <c r="AJ134" s="820"/>
      <c r="AK134" s="820"/>
      <c r="AL134" s="820"/>
      <c r="AM134" s="820"/>
      <c r="AN134" s="820"/>
      <c r="AO134" s="821"/>
      <c r="AP134" s="827" t="s">
        <v>201</v>
      </c>
      <c r="AQ134" s="827"/>
      <c r="AR134" s="827"/>
      <c r="AS134" s="827"/>
      <c r="AT134" s="827"/>
      <c r="AU134" s="113"/>
      <c r="AV134" s="113"/>
      <c r="AW134" s="113"/>
      <c r="AX134" s="113"/>
      <c r="AY134" s="113"/>
      <c r="AZ134" s="113"/>
      <c r="BA134" s="113"/>
      <c r="BB134" s="113"/>
      <c r="BC134" s="113"/>
      <c r="BD134" s="113"/>
      <c r="BE134" s="113"/>
      <c r="BF134" s="113"/>
      <c r="BG134" s="113"/>
      <c r="BH134" s="113"/>
      <c r="BI134" s="113"/>
      <c r="BJ134" s="113"/>
      <c r="BK134" s="113"/>
      <c r="BL134" s="113"/>
      <c r="BM134" s="113"/>
      <c r="BN134" s="113"/>
      <c r="BO134" s="113"/>
      <c r="BP134" s="113"/>
      <c r="BQ134" s="113"/>
      <c r="BR134" s="113"/>
      <c r="BS134" s="113"/>
      <c r="BT134" s="113"/>
      <c r="BU134" s="113"/>
      <c r="BV134" s="113"/>
      <c r="BW134" s="113"/>
      <c r="BX134" s="113"/>
      <c r="BY134" s="113"/>
      <c r="BZ134" s="113"/>
      <c r="CA134" s="113"/>
      <c r="CB134" s="113"/>
      <c r="CC134" s="113"/>
      <c r="CD134" s="113"/>
      <c r="CE134" s="110"/>
      <c r="CF134" s="110"/>
    </row>
    <row r="135" spans="1:88" x14ac:dyDescent="0.15">
      <c r="B135" s="97"/>
      <c r="C135" s="97"/>
      <c r="D135" s="97"/>
      <c r="E135" s="97"/>
      <c r="F135" s="97"/>
      <c r="G135" s="97"/>
      <c r="H135" s="97"/>
      <c r="I135" s="817" t="s">
        <v>290</v>
      </c>
      <c r="J135" s="817"/>
      <c r="K135" s="817"/>
      <c r="L135" s="817"/>
      <c r="M135" s="817"/>
      <c r="N135" s="822">
        <f>IF($R$6&lt;=$R$115,SUMIF($W$10:$Z$98,N134,$AA$10:$AD$98),SUMIF($W$119:$Z$126,N134,$AA$119:$AD$126))</f>
        <v>0</v>
      </c>
      <c r="O135" s="822"/>
      <c r="P135" s="822"/>
      <c r="Q135" s="822"/>
      <c r="R135" s="822"/>
      <c r="S135" s="822">
        <f>IF($R$6&lt;=$R$115,SUMIF($W$10:$Z$98,S134,$AA$10:$AD$98),SUMIF($W$119:$Z$126,S134,$AA$119:$AD$126))</f>
        <v>0</v>
      </c>
      <c r="T135" s="822"/>
      <c r="U135" s="822"/>
      <c r="V135" s="822"/>
      <c r="W135" s="822"/>
      <c r="X135" s="822"/>
      <c r="Y135" s="822">
        <f>IF($R$6&lt;=$R$115,SUMIF($W$10:$Z$98,Y134,$AA$10:$AD$98),SUMIF($W$119:$Z$126,Y134,$AA$119:$AD$126))</f>
        <v>0</v>
      </c>
      <c r="Z135" s="822"/>
      <c r="AA135" s="822"/>
      <c r="AB135" s="822"/>
      <c r="AC135" s="822"/>
      <c r="AD135" s="823">
        <f>IF($R$6&lt;=$R$115,SUMIF($W$10:$Z$98,AD134,$AA$10:$AD$98),SUMIF($W$119:$Z$126,AD134,$AA$119:$AD$126))</f>
        <v>0</v>
      </c>
      <c r="AE135" s="824"/>
      <c r="AF135" s="824"/>
      <c r="AG135" s="824"/>
      <c r="AH135" s="825"/>
      <c r="AI135" s="823">
        <f>IF($R$6&lt;=$R$115,SUMIF($W$10:$Z$98,AI134,$AA$10:$AD$98),SUMIF($W$119:$Z$126,AI134,$AA$119:$AD$126))</f>
        <v>0</v>
      </c>
      <c r="AJ135" s="824"/>
      <c r="AK135" s="824"/>
      <c r="AL135" s="824"/>
      <c r="AM135" s="824"/>
      <c r="AN135" s="824"/>
      <c r="AO135" s="825"/>
      <c r="AP135" s="828">
        <f>SUM(N132:AT132,N135:AO135)</f>
        <v>0</v>
      </c>
      <c r="AQ135" s="828"/>
      <c r="AR135" s="828"/>
      <c r="AS135" s="828"/>
      <c r="AT135" s="828"/>
      <c r="AU135" s="113"/>
      <c r="AV135" s="113"/>
      <c r="AW135" s="113"/>
      <c r="AX135" s="113"/>
      <c r="AY135" s="113"/>
      <c r="AZ135" s="113"/>
      <c r="BA135" s="113"/>
      <c r="BB135" s="113"/>
      <c r="BC135" s="113"/>
      <c r="BD135" s="113"/>
      <c r="BE135" s="113"/>
      <c r="BF135" s="113"/>
      <c r="BG135" s="113"/>
      <c r="BH135" s="113"/>
      <c r="BI135" s="113"/>
      <c r="BJ135" s="113"/>
      <c r="BK135" s="113"/>
      <c r="BL135" s="113"/>
      <c r="BM135" s="113"/>
      <c r="BN135" s="113"/>
      <c r="BO135" s="113"/>
      <c r="BP135" s="113"/>
      <c r="BQ135" s="113"/>
      <c r="BR135" s="113"/>
      <c r="BS135" s="113"/>
      <c r="BT135" s="113"/>
      <c r="BU135" s="113"/>
      <c r="BV135" s="113"/>
      <c r="BW135" s="113"/>
      <c r="BX135" s="113"/>
      <c r="BY135" s="113"/>
      <c r="BZ135" s="113"/>
      <c r="CA135" s="113"/>
      <c r="CB135" s="113"/>
      <c r="CC135" s="113"/>
      <c r="CD135" s="113"/>
      <c r="CE135" s="110"/>
      <c r="CF135" s="110"/>
    </row>
    <row r="136" spans="1:88" x14ac:dyDescent="0.15">
      <c r="I136" s="817" t="s">
        <v>193</v>
      </c>
      <c r="J136" s="817"/>
      <c r="K136" s="817"/>
      <c r="L136" s="817"/>
      <c r="M136" s="817"/>
      <c r="N136" s="823">
        <f>IF($R$6&lt;=$R$115,SUMIFS($AA$10:$AD$98,$W$10:$Z$98,N134,$AI$10:$AL$98,""),SUMIFS($AA$119:$AD$126,$W$119:$Z$126,N134,$AI$119:$AL$126,""))</f>
        <v>0</v>
      </c>
      <c r="O136" s="824"/>
      <c r="P136" s="824"/>
      <c r="Q136" s="824"/>
      <c r="R136" s="825"/>
      <c r="S136" s="823">
        <f>IF($R$6&lt;=$R$115,SUMIFS($AA$10:$AD$98,$W$10:$Z$98,S134,$AI$10:$AL$98,""),SUMIFS($AA$119:$AD$126,$W$119:$Z$126,S134,$AI$119:$AL$126,""))</f>
        <v>0</v>
      </c>
      <c r="T136" s="824"/>
      <c r="U136" s="824"/>
      <c r="V136" s="824"/>
      <c r="W136" s="824"/>
      <c r="X136" s="825"/>
      <c r="Y136" s="823">
        <f>IF($R$6&lt;=$R$115,SUMIFS($AA$10:$AD$98,$W$10:$Z$98,Y134,$AI$10:$AL$98,""),SUMIFS($AA$119:$AD$126,$W$119:$Z$126,Y134,$AI$119:$AL$126,""))</f>
        <v>0</v>
      </c>
      <c r="Z136" s="824"/>
      <c r="AA136" s="824"/>
      <c r="AB136" s="824"/>
      <c r="AC136" s="825"/>
      <c r="AD136" s="823">
        <f>IF($R$6&lt;=$R$115,SUMIFS($AA$10:$AD$98,$W$10:$Z$98,AD134,$AI$10:$AL$98,""),SUMIFS($AA$119:$AD$126,$W$119:$Z$126,AD134,$AI$119:$AL$126,""))</f>
        <v>0</v>
      </c>
      <c r="AE136" s="824"/>
      <c r="AF136" s="824"/>
      <c r="AG136" s="824"/>
      <c r="AH136" s="824"/>
      <c r="AI136" s="824">
        <f>IF($R$6&lt;=$R$115,SUMIFS($AA$10:$AD$98,$W$10:$Z$98,AI134,$AI$10:$AL$98,""),SUMIFS($AA$119:$AD$126,$W$119:$Z$126,AI134,$AI$119:$AL$126,""))</f>
        <v>0</v>
      </c>
      <c r="AJ136" s="824"/>
      <c r="AK136" s="824"/>
      <c r="AL136" s="824"/>
      <c r="AM136" s="824"/>
      <c r="AN136" s="824"/>
      <c r="AO136" s="825"/>
      <c r="AP136" s="828">
        <f>SUM(N133:AT133,N136:AO136)</f>
        <v>0</v>
      </c>
      <c r="AQ136" s="828"/>
      <c r="AR136" s="828"/>
      <c r="AS136" s="828"/>
      <c r="AT136" s="828"/>
      <c r="AW136" s="113"/>
      <c r="AX136" s="113"/>
      <c r="AY136" s="113"/>
      <c r="AZ136" s="113"/>
      <c r="BA136" s="113"/>
      <c r="BB136" s="113"/>
      <c r="BC136" s="113"/>
      <c r="BD136" s="113"/>
      <c r="BE136" s="113"/>
      <c r="BF136" s="113"/>
      <c r="BG136" s="113"/>
      <c r="BH136" s="113"/>
      <c r="BI136" s="113"/>
      <c r="BJ136" s="113"/>
      <c r="BK136" s="113"/>
      <c r="BL136" s="113"/>
      <c r="BM136" s="113"/>
      <c r="BN136" s="113"/>
      <c r="BO136" s="113"/>
      <c r="BP136" s="113"/>
      <c r="BQ136" s="113"/>
      <c r="BR136" s="113"/>
      <c r="BS136" s="113"/>
      <c r="BT136" s="113"/>
      <c r="BU136" s="113"/>
      <c r="BV136" s="113"/>
      <c r="BW136" s="113"/>
      <c r="BX136" s="113"/>
      <c r="BY136" s="113"/>
      <c r="BZ136" s="113"/>
      <c r="CA136" s="113"/>
      <c r="CB136" s="113"/>
      <c r="CC136" s="113"/>
      <c r="CD136" s="113"/>
      <c r="CE136" s="113"/>
      <c r="CF136" s="113"/>
      <c r="CG136" s="110"/>
      <c r="CH136" s="110"/>
    </row>
    <row r="137" spans="1:88" x14ac:dyDescent="0.15">
      <c r="AX137" s="113"/>
      <c r="AY137" s="113"/>
      <c r="AZ137" s="113"/>
      <c r="BA137" s="113"/>
      <c r="BB137" s="113"/>
      <c r="BC137" s="113"/>
      <c r="BD137" s="113"/>
      <c r="BE137" s="113"/>
      <c r="BF137" s="113"/>
      <c r="BG137" s="113"/>
      <c r="BH137" s="113"/>
      <c r="BI137" s="113"/>
      <c r="BJ137" s="113"/>
      <c r="BK137" s="113"/>
      <c r="BL137" s="113"/>
      <c r="BM137" s="113"/>
      <c r="BN137" s="113"/>
      <c r="BO137" s="113"/>
      <c r="BP137" s="113"/>
      <c r="BQ137" s="113"/>
      <c r="BR137" s="113"/>
      <c r="BS137" s="113"/>
      <c r="BT137" s="113"/>
      <c r="BU137" s="113"/>
      <c r="BV137" s="113"/>
      <c r="BW137" s="113"/>
      <c r="BX137" s="113"/>
      <c r="BY137" s="113"/>
      <c r="BZ137" s="113"/>
      <c r="CA137" s="113"/>
      <c r="CB137" s="113"/>
      <c r="CC137" s="113"/>
      <c r="CD137" s="113"/>
      <c r="CE137" s="113"/>
      <c r="CF137" s="113"/>
      <c r="CG137" s="113"/>
      <c r="CH137" s="110"/>
      <c r="CI137" s="110"/>
    </row>
    <row r="138" spans="1:88" x14ac:dyDescent="0.15">
      <c r="AX138" s="113"/>
      <c r="AY138" s="113"/>
      <c r="AZ138" s="113"/>
      <c r="BA138" s="113"/>
      <c r="BB138" s="113"/>
      <c r="BC138" s="113"/>
      <c r="BD138" s="113"/>
      <c r="BE138" s="113"/>
      <c r="BF138" s="113"/>
      <c r="BG138" s="113"/>
      <c r="BH138" s="113"/>
      <c r="BI138" s="113"/>
      <c r="BJ138" s="113"/>
      <c r="BK138" s="113"/>
      <c r="BL138" s="113"/>
      <c r="BM138" s="113"/>
      <c r="BN138" s="113"/>
      <c r="BO138" s="113"/>
      <c r="BP138" s="113"/>
      <c r="BQ138" s="113"/>
      <c r="BR138" s="113"/>
      <c r="BS138" s="113"/>
      <c r="BT138" s="113"/>
      <c r="BU138" s="113"/>
      <c r="BV138" s="113"/>
      <c r="BW138" s="113"/>
      <c r="BX138" s="113"/>
      <c r="BY138" s="113"/>
      <c r="BZ138" s="113"/>
      <c r="CA138" s="113"/>
      <c r="CB138" s="113"/>
      <c r="CC138" s="113"/>
      <c r="CD138" s="113"/>
      <c r="CE138" s="113"/>
      <c r="CF138" s="113"/>
      <c r="CG138" s="113"/>
      <c r="CH138" s="110"/>
      <c r="CI138" s="110"/>
    </row>
    <row r="139" spans="1:88" ht="12.75" hidden="1" customHeight="1" x14ac:dyDescent="0.15">
      <c r="A139" s="77" t="s">
        <v>204</v>
      </c>
      <c r="AX139" s="113"/>
      <c r="AY139" s="113"/>
      <c r="AZ139" s="113"/>
      <c r="BA139" s="113"/>
      <c r="BB139" s="113"/>
      <c r="BC139" s="113"/>
      <c r="BD139" s="113"/>
      <c r="BE139" s="113"/>
      <c r="BF139" s="113"/>
      <c r="BG139" s="113"/>
      <c r="BH139" s="113"/>
      <c r="BI139" s="113"/>
      <c r="BJ139" s="113"/>
      <c r="BK139" s="113"/>
      <c r="BL139" s="113"/>
      <c r="BM139" s="113"/>
      <c r="BN139" s="113"/>
      <c r="BO139" s="113"/>
      <c r="BP139" s="113"/>
      <c r="BQ139" s="113"/>
      <c r="BR139" s="113"/>
      <c r="BS139" s="113"/>
      <c r="BT139" s="113"/>
      <c r="BU139" s="113"/>
      <c r="BV139" s="113"/>
      <c r="BW139" s="113"/>
      <c r="BX139" s="113"/>
      <c r="BY139" s="113"/>
      <c r="BZ139" s="113"/>
      <c r="CA139" s="113"/>
      <c r="CB139" s="113"/>
      <c r="CC139" s="113"/>
      <c r="CD139" s="113"/>
      <c r="CE139" s="113"/>
      <c r="CF139" s="113"/>
      <c r="CG139" s="113"/>
      <c r="CH139" s="110"/>
      <c r="CI139" s="110"/>
    </row>
    <row r="140" spans="1:88" ht="12.75" hidden="1" customHeight="1" x14ac:dyDescent="0.15">
      <c r="A140" s="77" t="s">
        <v>195</v>
      </c>
      <c r="AX140" s="113"/>
      <c r="AY140" s="113"/>
      <c r="AZ140" s="113"/>
      <c r="BA140" s="113"/>
      <c r="BB140" s="113"/>
      <c r="BC140" s="113"/>
      <c r="BD140" s="113"/>
      <c r="BE140" s="113"/>
      <c r="BF140" s="113"/>
      <c r="BG140" s="113"/>
      <c r="BH140" s="113"/>
      <c r="BI140" s="113"/>
      <c r="BJ140" s="113"/>
      <c r="BK140" s="113"/>
      <c r="BL140" s="113"/>
      <c r="BM140" s="113"/>
      <c r="BN140" s="113"/>
      <c r="BO140" s="113"/>
      <c r="BP140" s="113"/>
      <c r="BQ140" s="113"/>
      <c r="BR140" s="113"/>
      <c r="BS140" s="113"/>
      <c r="BT140" s="113"/>
      <c r="BU140" s="113"/>
      <c r="BV140" s="113"/>
      <c r="BW140" s="113"/>
      <c r="BX140" s="113"/>
      <c r="BY140" s="113"/>
      <c r="BZ140" s="113"/>
      <c r="CA140" s="113"/>
      <c r="CB140" s="113"/>
      <c r="CC140" s="113"/>
      <c r="CD140" s="113"/>
      <c r="CE140" s="113"/>
      <c r="CF140" s="113"/>
      <c r="CG140" s="113"/>
      <c r="CH140" s="110"/>
      <c r="CI140" s="110"/>
    </row>
    <row r="141" spans="1:88" ht="12.75" hidden="1" customHeight="1" x14ac:dyDescent="0.15">
      <c r="A141" s="77" t="s">
        <v>205</v>
      </c>
      <c r="AX141" s="113"/>
      <c r="AY141" s="113"/>
      <c r="AZ141" s="113"/>
      <c r="BA141" s="113"/>
      <c r="BB141" s="113"/>
      <c r="BC141" s="113"/>
      <c r="BD141" s="113"/>
      <c r="BE141" s="113"/>
      <c r="BF141" s="113"/>
      <c r="BG141" s="113"/>
      <c r="BH141" s="113"/>
      <c r="BI141" s="113"/>
      <c r="BJ141" s="113"/>
      <c r="BK141" s="113"/>
      <c r="BL141" s="113"/>
      <c r="BM141" s="113"/>
      <c r="BN141" s="113"/>
      <c r="BO141" s="113"/>
      <c r="BP141" s="113"/>
      <c r="BQ141" s="113"/>
      <c r="BR141" s="113"/>
      <c r="BS141" s="113"/>
      <c r="BT141" s="113"/>
      <c r="BU141" s="113"/>
      <c r="BV141" s="113"/>
      <c r="BW141" s="113"/>
      <c r="BX141" s="113"/>
      <c r="BY141" s="113"/>
      <c r="BZ141" s="113"/>
      <c r="CA141" s="113"/>
      <c r="CB141" s="113"/>
      <c r="CC141" s="113"/>
      <c r="CD141" s="113"/>
      <c r="CE141" s="113"/>
      <c r="CF141" s="113"/>
      <c r="CG141" s="113"/>
      <c r="CH141" s="110"/>
      <c r="CI141" s="110"/>
    </row>
    <row r="142" spans="1:88" ht="12.75" hidden="1" customHeight="1" x14ac:dyDescent="0.15">
      <c r="A142" s="77" t="s">
        <v>197</v>
      </c>
      <c r="AX142" s="113"/>
      <c r="AY142" s="113"/>
      <c r="AZ142" s="113"/>
      <c r="BA142" s="113"/>
      <c r="BB142" s="113"/>
      <c r="BC142" s="113"/>
      <c r="BD142" s="113"/>
      <c r="BE142" s="113"/>
      <c r="BF142" s="113"/>
      <c r="BG142" s="113"/>
      <c r="BH142" s="113"/>
      <c r="BI142" s="113"/>
      <c r="BJ142" s="113"/>
      <c r="BK142" s="113"/>
      <c r="BL142" s="113"/>
      <c r="BM142" s="113"/>
      <c r="BN142" s="113"/>
      <c r="BO142" s="113"/>
      <c r="BP142" s="113"/>
      <c r="BQ142" s="113"/>
      <c r="BR142" s="113"/>
      <c r="BS142" s="113"/>
      <c r="BT142" s="113"/>
      <c r="BU142" s="113"/>
      <c r="BV142" s="113"/>
      <c r="BW142" s="113"/>
      <c r="BX142" s="113"/>
      <c r="BY142" s="113"/>
      <c r="BZ142" s="113"/>
      <c r="CA142" s="113"/>
      <c r="CB142" s="113"/>
      <c r="CC142" s="113"/>
      <c r="CD142" s="113"/>
      <c r="CE142" s="113"/>
      <c r="CF142" s="113"/>
      <c r="CG142" s="113"/>
      <c r="CH142" s="110"/>
      <c r="CI142" s="110"/>
    </row>
    <row r="143" spans="1:88" ht="12.75" hidden="1" customHeight="1" x14ac:dyDescent="0.15">
      <c r="A143" s="77" t="s">
        <v>206</v>
      </c>
      <c r="AX143" s="113"/>
      <c r="AY143" s="113"/>
      <c r="AZ143" s="113"/>
      <c r="BA143" s="113"/>
      <c r="BB143" s="113"/>
      <c r="BC143" s="113"/>
      <c r="BD143" s="113"/>
      <c r="BE143" s="113"/>
      <c r="BF143" s="113"/>
      <c r="BG143" s="113"/>
      <c r="BH143" s="113"/>
      <c r="BI143" s="113"/>
      <c r="BJ143" s="113"/>
      <c r="BK143" s="113"/>
      <c r="BL143" s="113"/>
      <c r="BM143" s="113"/>
      <c r="BN143" s="113"/>
      <c r="BO143" s="113"/>
      <c r="BP143" s="113"/>
      <c r="BQ143" s="113"/>
      <c r="BR143" s="113"/>
      <c r="BS143" s="113"/>
      <c r="BT143" s="113"/>
      <c r="BU143" s="113"/>
      <c r="BV143" s="113"/>
      <c r="BW143" s="113"/>
      <c r="BX143" s="113"/>
      <c r="BY143" s="113"/>
      <c r="BZ143" s="113"/>
      <c r="CA143" s="113"/>
      <c r="CB143" s="113"/>
      <c r="CC143" s="113"/>
      <c r="CD143" s="113"/>
      <c r="CE143" s="113"/>
      <c r="CF143" s="113"/>
      <c r="CG143" s="113"/>
      <c r="CH143" s="110"/>
      <c r="CI143" s="110"/>
    </row>
    <row r="144" spans="1:88" ht="12.75" hidden="1" customHeight="1" x14ac:dyDescent="0.15">
      <c r="A144" s="77" t="s">
        <v>198</v>
      </c>
      <c r="AX144" s="113"/>
      <c r="AY144" s="113"/>
      <c r="AZ144" s="113"/>
      <c r="BA144" s="113"/>
      <c r="BB144" s="113"/>
      <c r="BC144" s="113"/>
      <c r="BD144" s="113"/>
      <c r="BE144" s="113"/>
      <c r="BF144" s="113"/>
      <c r="BG144" s="113"/>
      <c r="BH144" s="113"/>
      <c r="BI144" s="113"/>
      <c r="BJ144" s="113"/>
      <c r="BK144" s="113"/>
      <c r="BL144" s="113"/>
      <c r="BM144" s="113"/>
      <c r="BN144" s="113"/>
      <c r="BO144" s="113"/>
      <c r="BP144" s="113"/>
      <c r="BQ144" s="113"/>
      <c r="BR144" s="113"/>
      <c r="BS144" s="113"/>
      <c r="BT144" s="113"/>
      <c r="BU144" s="113"/>
      <c r="BV144" s="113"/>
      <c r="BW144" s="113"/>
      <c r="BX144" s="113"/>
      <c r="BY144" s="113"/>
      <c r="BZ144" s="113"/>
      <c r="CA144" s="113"/>
      <c r="CB144" s="113"/>
      <c r="CC144" s="113"/>
      <c r="CD144" s="113"/>
      <c r="CE144" s="113"/>
      <c r="CF144" s="113"/>
      <c r="CG144" s="113"/>
      <c r="CH144" s="110"/>
      <c r="CI144" s="110"/>
    </row>
    <row r="145" spans="1:87" ht="12.75" hidden="1" customHeight="1" x14ac:dyDescent="0.15">
      <c r="A145" s="77" t="s">
        <v>207</v>
      </c>
      <c r="AX145" s="113"/>
      <c r="AY145" s="113"/>
      <c r="AZ145" s="113"/>
      <c r="BA145" s="113"/>
      <c r="BB145" s="113"/>
      <c r="BC145" s="113"/>
      <c r="BD145" s="113"/>
      <c r="BE145" s="113"/>
      <c r="BF145" s="113"/>
      <c r="BG145" s="113"/>
      <c r="BH145" s="113"/>
      <c r="BI145" s="113"/>
      <c r="BJ145" s="113"/>
      <c r="BK145" s="113"/>
      <c r="BL145" s="113"/>
      <c r="BM145" s="113"/>
      <c r="BN145" s="113"/>
      <c r="BO145" s="113"/>
      <c r="BP145" s="113"/>
      <c r="BQ145" s="113"/>
      <c r="BR145" s="113"/>
      <c r="BS145" s="113"/>
      <c r="BT145" s="113"/>
      <c r="BU145" s="113"/>
      <c r="BV145" s="113"/>
      <c r="BW145" s="113"/>
      <c r="BX145" s="113"/>
      <c r="BY145" s="113"/>
      <c r="BZ145" s="113"/>
      <c r="CA145" s="113"/>
      <c r="CB145" s="113"/>
      <c r="CC145" s="113"/>
      <c r="CD145" s="113"/>
      <c r="CE145" s="113"/>
      <c r="CF145" s="113"/>
      <c r="CG145" s="113"/>
      <c r="CH145" s="110"/>
      <c r="CI145" s="110"/>
    </row>
    <row r="146" spans="1:87" ht="12.75" hidden="1" customHeight="1" x14ac:dyDescent="0.15">
      <c r="A146" s="77" t="s">
        <v>208</v>
      </c>
      <c r="AX146" s="113"/>
      <c r="AY146" s="113"/>
      <c r="AZ146" s="113"/>
      <c r="BA146" s="113"/>
      <c r="BB146" s="113"/>
      <c r="BC146" s="113"/>
      <c r="BD146" s="113"/>
      <c r="BE146" s="113"/>
      <c r="BF146" s="113"/>
      <c r="BG146" s="113"/>
      <c r="BH146" s="113"/>
      <c r="BI146" s="113"/>
      <c r="BJ146" s="113"/>
      <c r="BK146" s="113"/>
      <c r="BL146" s="113"/>
      <c r="BM146" s="113"/>
      <c r="BN146" s="113"/>
      <c r="BO146" s="113"/>
      <c r="BP146" s="113"/>
      <c r="BQ146" s="113"/>
      <c r="BR146" s="113"/>
      <c r="BS146" s="113"/>
      <c r="BT146" s="113"/>
      <c r="BU146" s="113"/>
      <c r="BV146" s="113"/>
      <c r="BW146" s="113"/>
      <c r="BX146" s="113"/>
      <c r="BY146" s="113"/>
      <c r="BZ146" s="113"/>
      <c r="CA146" s="113"/>
      <c r="CB146" s="113"/>
      <c r="CC146" s="113"/>
      <c r="CD146" s="113"/>
      <c r="CE146" s="113"/>
      <c r="CF146" s="113"/>
      <c r="CG146" s="113"/>
      <c r="CH146" s="110"/>
      <c r="CI146" s="110"/>
    </row>
    <row r="147" spans="1:87" ht="12.75" hidden="1" customHeight="1" x14ac:dyDescent="0.15">
      <c r="A147" s="77" t="s">
        <v>209</v>
      </c>
      <c r="AX147" s="113"/>
      <c r="AY147" s="113"/>
      <c r="AZ147" s="113"/>
      <c r="BA147" s="113"/>
      <c r="BB147" s="113"/>
      <c r="BC147" s="113"/>
      <c r="BD147" s="113"/>
      <c r="BE147" s="113"/>
      <c r="BF147" s="113"/>
      <c r="BG147" s="113"/>
      <c r="BH147" s="113"/>
      <c r="BI147" s="113"/>
      <c r="BJ147" s="113"/>
      <c r="BK147" s="113"/>
      <c r="BL147" s="113"/>
      <c r="BM147" s="113"/>
      <c r="BN147" s="113"/>
      <c r="BO147" s="113"/>
      <c r="BP147" s="113"/>
      <c r="BQ147" s="113"/>
      <c r="BR147" s="113"/>
      <c r="BS147" s="113"/>
      <c r="BT147" s="113"/>
      <c r="BU147" s="113"/>
      <c r="BV147" s="113"/>
      <c r="BW147" s="113"/>
      <c r="BX147" s="113"/>
      <c r="BY147" s="113"/>
      <c r="BZ147" s="113"/>
      <c r="CA147" s="113"/>
      <c r="CB147" s="113"/>
      <c r="CC147" s="113"/>
      <c r="CD147" s="113"/>
      <c r="CE147" s="113"/>
      <c r="CF147" s="113"/>
      <c r="CG147" s="113"/>
      <c r="CH147" s="110"/>
      <c r="CI147" s="110"/>
    </row>
    <row r="148" spans="1:87" ht="12.75" hidden="1" customHeight="1" x14ac:dyDescent="0.15">
      <c r="A148" s="77" t="s">
        <v>210</v>
      </c>
      <c r="AX148" s="110"/>
      <c r="AY148" s="110"/>
      <c r="AZ148" s="110"/>
      <c r="BA148" s="110"/>
      <c r="BB148" s="110"/>
      <c r="BC148" s="110"/>
      <c r="BD148" s="110"/>
      <c r="BE148" s="110"/>
      <c r="BF148" s="110"/>
      <c r="BG148" s="110"/>
      <c r="BH148" s="110"/>
      <c r="BI148" s="110"/>
      <c r="BJ148" s="110"/>
      <c r="BK148" s="110"/>
      <c r="BL148" s="110"/>
      <c r="BM148" s="110"/>
      <c r="BN148" s="110"/>
      <c r="BO148" s="110"/>
      <c r="BP148" s="110"/>
      <c r="BQ148" s="110"/>
      <c r="BR148" s="110"/>
      <c r="BS148" s="110"/>
      <c r="BT148" s="110"/>
      <c r="BU148" s="110"/>
      <c r="BV148" s="110"/>
      <c r="BW148" s="110"/>
      <c r="BX148" s="110"/>
      <c r="BY148" s="110"/>
      <c r="BZ148" s="110"/>
      <c r="CA148" s="110"/>
      <c r="CB148" s="110"/>
      <c r="CC148" s="110"/>
      <c r="CD148" s="110"/>
      <c r="CE148" s="110"/>
      <c r="CF148" s="110"/>
      <c r="CG148" s="110"/>
      <c r="CH148" s="110"/>
      <c r="CI148" s="110"/>
    </row>
    <row r="149" spans="1:87" ht="12.75" hidden="1" customHeight="1" x14ac:dyDescent="0.15">
      <c r="A149" s="77" t="s">
        <v>211</v>
      </c>
      <c r="AX149" s="110"/>
      <c r="AY149" s="110"/>
      <c r="AZ149" s="110"/>
      <c r="BA149" s="110"/>
      <c r="BB149" s="110"/>
      <c r="BC149" s="110"/>
      <c r="BD149" s="110"/>
      <c r="BE149" s="110"/>
      <c r="BF149" s="110"/>
      <c r="BG149" s="110"/>
      <c r="BH149" s="110"/>
      <c r="BI149" s="110"/>
      <c r="BJ149" s="110"/>
      <c r="BK149" s="110"/>
      <c r="BL149" s="110"/>
      <c r="BM149" s="110"/>
      <c r="BN149" s="110"/>
      <c r="BO149" s="110"/>
      <c r="BP149" s="110"/>
      <c r="BQ149" s="110"/>
      <c r="BR149" s="110"/>
      <c r="BS149" s="110"/>
      <c r="BT149" s="110"/>
      <c r="BU149" s="110"/>
      <c r="BV149" s="110"/>
      <c r="BW149" s="110"/>
      <c r="BX149" s="110"/>
      <c r="BY149" s="110"/>
      <c r="BZ149" s="110"/>
      <c r="CA149" s="110"/>
      <c r="CB149" s="110"/>
      <c r="CC149" s="110"/>
      <c r="CD149" s="110"/>
      <c r="CE149" s="110"/>
      <c r="CF149" s="110"/>
      <c r="CG149" s="110"/>
      <c r="CH149" s="110"/>
      <c r="CI149" s="110"/>
    </row>
    <row r="150" spans="1:87" ht="12.75" hidden="1" customHeight="1" x14ac:dyDescent="0.15">
      <c r="AX150" s="110"/>
      <c r="AY150" s="110"/>
      <c r="AZ150" s="110"/>
      <c r="BA150" s="110"/>
      <c r="BB150" s="110"/>
      <c r="BC150" s="110"/>
      <c r="BD150" s="110"/>
      <c r="BE150" s="110"/>
      <c r="BF150" s="110"/>
      <c r="BG150" s="110"/>
      <c r="BH150" s="110"/>
      <c r="BI150" s="110"/>
      <c r="BJ150" s="110"/>
      <c r="BK150" s="110"/>
      <c r="BL150" s="110"/>
      <c r="BM150" s="110"/>
      <c r="BN150" s="110"/>
      <c r="BO150" s="110"/>
      <c r="BP150" s="110"/>
      <c r="BQ150" s="110"/>
      <c r="BR150" s="110"/>
      <c r="BS150" s="110"/>
      <c r="BT150" s="110"/>
      <c r="BU150" s="110"/>
      <c r="BV150" s="110"/>
      <c r="BW150" s="110"/>
      <c r="BX150" s="110"/>
      <c r="BY150" s="110"/>
      <c r="BZ150" s="110"/>
      <c r="CA150" s="110"/>
      <c r="CB150" s="110"/>
      <c r="CC150" s="110"/>
      <c r="CD150" s="110"/>
      <c r="CE150" s="110"/>
      <c r="CF150" s="110"/>
      <c r="CG150" s="110"/>
      <c r="CH150" s="110"/>
      <c r="CI150" s="110"/>
    </row>
    <row r="151" spans="1:87" x14ac:dyDescent="0.15">
      <c r="AX151" s="110"/>
      <c r="AY151" s="110"/>
      <c r="AZ151" s="110"/>
      <c r="BA151" s="110"/>
      <c r="BB151" s="110"/>
      <c r="BC151" s="110"/>
      <c r="BD151" s="110"/>
      <c r="BE151" s="110"/>
      <c r="BF151" s="110"/>
      <c r="BG151" s="110"/>
      <c r="BH151" s="110"/>
      <c r="BI151" s="110"/>
      <c r="BJ151" s="110"/>
      <c r="BK151" s="110"/>
      <c r="BL151" s="110"/>
      <c r="BM151" s="110"/>
      <c r="BN151" s="110"/>
      <c r="BO151" s="110"/>
      <c r="BP151" s="110"/>
      <c r="BQ151" s="110"/>
      <c r="BR151" s="110"/>
      <c r="BS151" s="110"/>
      <c r="BT151" s="110"/>
      <c r="BU151" s="110"/>
      <c r="BV151" s="110"/>
      <c r="BW151" s="110"/>
      <c r="BX151" s="110"/>
      <c r="BY151" s="110"/>
      <c r="BZ151" s="110"/>
      <c r="CA151" s="110"/>
      <c r="CB151" s="110"/>
      <c r="CC151" s="110"/>
      <c r="CD151" s="110"/>
      <c r="CE151" s="110"/>
      <c r="CF151" s="110"/>
      <c r="CG151" s="110"/>
      <c r="CH151" s="110"/>
      <c r="CI151" s="110"/>
    </row>
    <row r="152" spans="1:87" x14ac:dyDescent="0.15">
      <c r="AX152" s="110"/>
      <c r="AY152" s="110"/>
      <c r="AZ152" s="110"/>
      <c r="BA152" s="110"/>
      <c r="BB152" s="110"/>
      <c r="BC152" s="110"/>
      <c r="BD152" s="110"/>
      <c r="BE152" s="110"/>
      <c r="BF152" s="110"/>
      <c r="BG152" s="110"/>
      <c r="BH152" s="110"/>
      <c r="BI152" s="110"/>
      <c r="BJ152" s="110"/>
      <c r="BK152" s="110"/>
      <c r="BL152" s="110"/>
      <c r="BM152" s="110"/>
      <c r="BN152" s="110"/>
      <c r="BO152" s="110"/>
      <c r="BP152" s="110"/>
      <c r="BQ152" s="110"/>
      <c r="BR152" s="110"/>
      <c r="BS152" s="110"/>
      <c r="BT152" s="110"/>
      <c r="BU152" s="110"/>
      <c r="BV152" s="110"/>
      <c r="BW152" s="110"/>
      <c r="BX152" s="110"/>
      <c r="BY152" s="110"/>
      <c r="BZ152" s="110"/>
      <c r="CA152" s="110"/>
      <c r="CB152" s="110"/>
      <c r="CC152" s="110"/>
      <c r="CD152" s="110"/>
      <c r="CE152" s="110"/>
      <c r="CF152" s="110"/>
      <c r="CG152" s="110"/>
      <c r="CH152" s="110"/>
      <c r="CI152" s="110"/>
    </row>
  </sheetData>
  <sheetProtection sheet="1" formatCells="0" formatColumns="0" formatRows="0"/>
  <mergeCells count="755">
    <mergeCell ref="AP135:AT135"/>
    <mergeCell ref="I136:M136"/>
    <mergeCell ref="N136:R136"/>
    <mergeCell ref="S136:X136"/>
    <mergeCell ref="Y136:AC136"/>
    <mergeCell ref="AD136:AH136"/>
    <mergeCell ref="AI136:AO136"/>
    <mergeCell ref="AP136:AT136"/>
    <mergeCell ref="I135:M135"/>
    <mergeCell ref="N135:R135"/>
    <mergeCell ref="S135:X135"/>
    <mergeCell ref="Y135:AC135"/>
    <mergeCell ref="AD135:AH135"/>
    <mergeCell ref="AI135:AO135"/>
    <mergeCell ref="I132:M132"/>
    <mergeCell ref="N132:R132"/>
    <mergeCell ref="S132:X132"/>
    <mergeCell ref="Y132:AC132"/>
    <mergeCell ref="AD132:AH132"/>
    <mergeCell ref="AI132:AO132"/>
    <mergeCell ref="AP132:AT132"/>
    <mergeCell ref="AP133:AT133"/>
    <mergeCell ref="I134:M134"/>
    <mergeCell ref="N134:R134"/>
    <mergeCell ref="S134:X134"/>
    <mergeCell ref="Y134:AC134"/>
    <mergeCell ref="AD134:AH134"/>
    <mergeCell ref="AI134:AO134"/>
    <mergeCell ref="AP134:AT134"/>
    <mergeCell ref="I133:M133"/>
    <mergeCell ref="N133:R133"/>
    <mergeCell ref="S133:X133"/>
    <mergeCell ref="Y133:AC133"/>
    <mergeCell ref="AD133:AH133"/>
    <mergeCell ref="AI133:AO133"/>
    <mergeCell ref="F127:V127"/>
    <mergeCell ref="W127:Z127"/>
    <mergeCell ref="AA127:AD127"/>
    <mergeCell ref="AE127:AH127"/>
    <mergeCell ref="AM127:AU127"/>
    <mergeCell ref="I131:M131"/>
    <mergeCell ref="N131:R131"/>
    <mergeCell ref="S131:X131"/>
    <mergeCell ref="Y131:AC131"/>
    <mergeCell ref="AD131:AH131"/>
    <mergeCell ref="AI131:AO131"/>
    <mergeCell ref="AP131:AT131"/>
    <mergeCell ref="F126:V126"/>
    <mergeCell ref="W126:Z126"/>
    <mergeCell ref="AA126:AD126"/>
    <mergeCell ref="AE126:AH126"/>
    <mergeCell ref="AI126:AL126"/>
    <mergeCell ref="AM126:AU126"/>
    <mergeCell ref="F125:V125"/>
    <mergeCell ref="W125:Z125"/>
    <mergeCell ref="AA125:AD125"/>
    <mergeCell ref="AE125:AH125"/>
    <mergeCell ref="AI125:AL125"/>
    <mergeCell ref="AM125:AU125"/>
    <mergeCell ref="AM121:AU121"/>
    <mergeCell ref="F124:V124"/>
    <mergeCell ref="W124:Z124"/>
    <mergeCell ref="AA124:AD124"/>
    <mergeCell ref="AE124:AH124"/>
    <mergeCell ref="AI124:AL124"/>
    <mergeCell ref="AM124:AU124"/>
    <mergeCell ref="F123:V123"/>
    <mergeCell ref="W123:Z123"/>
    <mergeCell ref="AA123:AD123"/>
    <mergeCell ref="AE123:AH123"/>
    <mergeCell ref="AI123:AL123"/>
    <mergeCell ref="AM123:AU123"/>
    <mergeCell ref="AX119:CA119"/>
    <mergeCell ref="F120:V120"/>
    <mergeCell ref="W120:Z120"/>
    <mergeCell ref="AA120:AD120"/>
    <mergeCell ref="AE120:AH120"/>
    <mergeCell ref="AI120:AL120"/>
    <mergeCell ref="AM120:AU120"/>
    <mergeCell ref="AX120:CA120"/>
    <mergeCell ref="AE118:AH118"/>
    <mergeCell ref="AI118:AL118"/>
    <mergeCell ref="AM118:AU118"/>
    <mergeCell ref="C119:E127"/>
    <mergeCell ref="F119:V119"/>
    <mergeCell ref="W119:Z119"/>
    <mergeCell ref="AA119:AD119"/>
    <mergeCell ref="AE119:AH119"/>
    <mergeCell ref="AI119:AL119"/>
    <mergeCell ref="AM119:AU119"/>
    <mergeCell ref="B115:Q115"/>
    <mergeCell ref="R115:X115"/>
    <mergeCell ref="C118:E118"/>
    <mergeCell ref="F118:V118"/>
    <mergeCell ref="W118:Z118"/>
    <mergeCell ref="AA118:AD118"/>
    <mergeCell ref="F122:V122"/>
    <mergeCell ref="W122:Z122"/>
    <mergeCell ref="AA122:AD122"/>
    <mergeCell ref="AE122:AH122"/>
    <mergeCell ref="AI122:AL122"/>
    <mergeCell ref="AM122:AU122"/>
    <mergeCell ref="F121:V121"/>
    <mergeCell ref="W121:Z121"/>
    <mergeCell ref="AA121:AD121"/>
    <mergeCell ref="AE121:AH121"/>
    <mergeCell ref="AI121:AL121"/>
    <mergeCell ref="C112:V112"/>
    <mergeCell ref="W112:Z112"/>
    <mergeCell ref="AA112:AD112"/>
    <mergeCell ref="AE112:AH112"/>
    <mergeCell ref="AI112:AL112"/>
    <mergeCell ref="AM112:AU112"/>
    <mergeCell ref="F111:V111"/>
    <mergeCell ref="W111:Z111"/>
    <mergeCell ref="AA111:AD111"/>
    <mergeCell ref="AE111:AH111"/>
    <mergeCell ref="AI111:AL111"/>
    <mergeCell ref="AM111:AU111"/>
    <mergeCell ref="F110:V110"/>
    <mergeCell ref="W110:Z110"/>
    <mergeCell ref="AA110:AD110"/>
    <mergeCell ref="AE110:AH110"/>
    <mergeCell ref="AI110:AL110"/>
    <mergeCell ref="AM110:AU110"/>
    <mergeCell ref="F109:V109"/>
    <mergeCell ref="W109:Z109"/>
    <mergeCell ref="AA109:AD109"/>
    <mergeCell ref="AE109:AH109"/>
    <mergeCell ref="AI109:AL109"/>
    <mergeCell ref="AM109:AU109"/>
    <mergeCell ref="AI106:AL106"/>
    <mergeCell ref="AM106:AU106"/>
    <mergeCell ref="AM103:AU103"/>
    <mergeCell ref="F108:V108"/>
    <mergeCell ref="W108:Z108"/>
    <mergeCell ref="AA108:AD108"/>
    <mergeCell ref="AE108:AH108"/>
    <mergeCell ref="AI108:AL108"/>
    <mergeCell ref="AM108:AU108"/>
    <mergeCell ref="F107:V107"/>
    <mergeCell ref="W107:Z107"/>
    <mergeCell ref="AA107:AD107"/>
    <mergeCell ref="AE107:AH107"/>
    <mergeCell ref="AI107:AL107"/>
    <mergeCell ref="AM107:AU107"/>
    <mergeCell ref="AX103:CA103"/>
    <mergeCell ref="F104:V104"/>
    <mergeCell ref="W104:Z104"/>
    <mergeCell ref="AA104:AD104"/>
    <mergeCell ref="AE104:AH104"/>
    <mergeCell ref="AI104:AL104"/>
    <mergeCell ref="AM104:AU104"/>
    <mergeCell ref="AX104:CA104"/>
    <mergeCell ref="C103:E111"/>
    <mergeCell ref="F103:V103"/>
    <mergeCell ref="W103:Z103"/>
    <mergeCell ref="AA103:AD103"/>
    <mergeCell ref="AE103:AH103"/>
    <mergeCell ref="AI103:AL103"/>
    <mergeCell ref="F105:V105"/>
    <mergeCell ref="W105:Z105"/>
    <mergeCell ref="AA105:AD105"/>
    <mergeCell ref="AE105:AH105"/>
    <mergeCell ref="AI105:AL105"/>
    <mergeCell ref="AM105:AU105"/>
    <mergeCell ref="F106:V106"/>
    <mergeCell ref="W106:Z106"/>
    <mergeCell ref="AA106:AD106"/>
    <mergeCell ref="AE106:AH106"/>
    <mergeCell ref="F101:V101"/>
    <mergeCell ref="W101:Z101"/>
    <mergeCell ref="AA101:AD101"/>
    <mergeCell ref="AE101:AH101"/>
    <mergeCell ref="F102:V102"/>
    <mergeCell ref="AA102:AH102"/>
    <mergeCell ref="F100:V100"/>
    <mergeCell ref="W100:Z100"/>
    <mergeCell ref="AA100:AD100"/>
    <mergeCell ref="AE100:AH100"/>
    <mergeCell ref="AI100:AL100"/>
    <mergeCell ref="AM100:AU100"/>
    <mergeCell ref="G99:V99"/>
    <mergeCell ref="W99:Z99"/>
    <mergeCell ref="AA99:AD99"/>
    <mergeCell ref="AE99:AH99"/>
    <mergeCell ref="AI99:AL99"/>
    <mergeCell ref="AM99:AU99"/>
    <mergeCell ref="I98:V98"/>
    <mergeCell ref="W98:Z98"/>
    <mergeCell ref="AA98:AD98"/>
    <mergeCell ref="AE98:AH98"/>
    <mergeCell ref="AI98:AL98"/>
    <mergeCell ref="AM98:AU98"/>
    <mergeCell ref="F79:H98"/>
    <mergeCell ref="I97:V97"/>
    <mergeCell ref="W97:Z97"/>
    <mergeCell ref="AA97:AD97"/>
    <mergeCell ref="AE97:AH97"/>
    <mergeCell ref="AI97:AL97"/>
    <mergeCell ref="AM97:AU97"/>
    <mergeCell ref="I96:V96"/>
    <mergeCell ref="W96:Z96"/>
    <mergeCell ref="AA96:AD96"/>
    <mergeCell ref="AE96:AH96"/>
    <mergeCell ref="AI96:AL96"/>
    <mergeCell ref="AM96:AU96"/>
    <mergeCell ref="I95:V95"/>
    <mergeCell ref="W95:Z95"/>
    <mergeCell ref="AA95:AD95"/>
    <mergeCell ref="AE95:AH95"/>
    <mergeCell ref="AI95:AL95"/>
    <mergeCell ref="AM95:AU95"/>
    <mergeCell ref="I94:V94"/>
    <mergeCell ref="W94:Z94"/>
    <mergeCell ref="AA94:AD94"/>
    <mergeCell ref="AE94:AH94"/>
    <mergeCell ref="AI94:AL94"/>
    <mergeCell ref="AM94:AU94"/>
    <mergeCell ref="I93:V93"/>
    <mergeCell ref="W93:Z93"/>
    <mergeCell ref="AA93:AD93"/>
    <mergeCell ref="AE93:AH93"/>
    <mergeCell ref="AI93:AL93"/>
    <mergeCell ref="AM93:AU93"/>
    <mergeCell ref="I92:V92"/>
    <mergeCell ref="W92:Z92"/>
    <mergeCell ref="AA92:AD92"/>
    <mergeCell ref="AE92:AH92"/>
    <mergeCell ref="AI92:AL92"/>
    <mergeCell ref="AM92:AU92"/>
    <mergeCell ref="I91:V91"/>
    <mergeCell ref="W91:Z91"/>
    <mergeCell ref="AA91:AD91"/>
    <mergeCell ref="AE91:AH91"/>
    <mergeCell ref="AI91:AL91"/>
    <mergeCell ref="AM91:AU91"/>
    <mergeCell ref="I90:V90"/>
    <mergeCell ref="W90:Z90"/>
    <mergeCell ref="AA90:AD90"/>
    <mergeCell ref="AE90:AH90"/>
    <mergeCell ref="AI90:AL90"/>
    <mergeCell ref="AM90:AU90"/>
    <mergeCell ref="I89:V89"/>
    <mergeCell ref="W89:Z89"/>
    <mergeCell ref="AA89:AD89"/>
    <mergeCell ref="AE89:AH89"/>
    <mergeCell ref="AI89:AL89"/>
    <mergeCell ref="AM89:AU89"/>
    <mergeCell ref="I88:V88"/>
    <mergeCell ref="W88:Z88"/>
    <mergeCell ref="AA88:AD88"/>
    <mergeCell ref="AE88:AH88"/>
    <mergeCell ref="AI88:AL88"/>
    <mergeCell ref="AM88:AU88"/>
    <mergeCell ref="I87:V87"/>
    <mergeCell ref="W87:Z87"/>
    <mergeCell ref="AA87:AD87"/>
    <mergeCell ref="AE87:AH87"/>
    <mergeCell ref="AI87:AL87"/>
    <mergeCell ref="AM87:AU87"/>
    <mergeCell ref="I86:V86"/>
    <mergeCell ref="W86:Z86"/>
    <mergeCell ref="AA86:AD86"/>
    <mergeCell ref="AE86:AH86"/>
    <mergeCell ref="AI86:AL86"/>
    <mergeCell ref="AM86:AU86"/>
    <mergeCell ref="I85:V85"/>
    <mergeCell ref="W85:Z85"/>
    <mergeCell ref="AA85:AD85"/>
    <mergeCell ref="AE85:AH85"/>
    <mergeCell ref="AI85:AL85"/>
    <mergeCell ref="AM85:AU85"/>
    <mergeCell ref="I84:V84"/>
    <mergeCell ref="W84:Z84"/>
    <mergeCell ref="AA84:AD84"/>
    <mergeCell ref="AE84:AH84"/>
    <mergeCell ref="AI84:AL84"/>
    <mergeCell ref="AM84:AU84"/>
    <mergeCell ref="I83:V83"/>
    <mergeCell ref="W83:Z83"/>
    <mergeCell ref="AA83:AD83"/>
    <mergeCell ref="AE83:AH83"/>
    <mergeCell ref="AI83:AL83"/>
    <mergeCell ref="AM83:AU83"/>
    <mergeCell ref="AI81:AL81"/>
    <mergeCell ref="AM81:AU81"/>
    <mergeCell ref="I82:V82"/>
    <mergeCell ref="W82:Z82"/>
    <mergeCell ref="AA82:AD82"/>
    <mergeCell ref="AE82:AH82"/>
    <mergeCell ref="AI82:AL82"/>
    <mergeCell ref="AM82:AU82"/>
    <mergeCell ref="I81:V81"/>
    <mergeCell ref="W81:Z81"/>
    <mergeCell ref="AA81:AD81"/>
    <mergeCell ref="AE81:AH81"/>
    <mergeCell ref="AM79:AU79"/>
    <mergeCell ref="AX79:CA79"/>
    <mergeCell ref="I80:V80"/>
    <mergeCell ref="W80:Z80"/>
    <mergeCell ref="AA80:AD80"/>
    <mergeCell ref="AE80:AH80"/>
    <mergeCell ref="AI80:AL80"/>
    <mergeCell ref="AM80:AU80"/>
    <mergeCell ref="AX80:CA80"/>
    <mergeCell ref="I79:V79"/>
    <mergeCell ref="W79:Z79"/>
    <mergeCell ref="AA79:AD79"/>
    <mergeCell ref="AE79:AH79"/>
    <mergeCell ref="AI79:AL79"/>
    <mergeCell ref="AI76:AL76"/>
    <mergeCell ref="AM76:AU76"/>
    <mergeCell ref="I75:V75"/>
    <mergeCell ref="W75:Z75"/>
    <mergeCell ref="AA75:AD75"/>
    <mergeCell ref="AE75:AH75"/>
    <mergeCell ref="AI75:AL75"/>
    <mergeCell ref="AM75:AU75"/>
    <mergeCell ref="I78:V78"/>
    <mergeCell ref="W78:Z78"/>
    <mergeCell ref="AA78:AD78"/>
    <mergeCell ref="AE78:AH78"/>
    <mergeCell ref="AI78:AL78"/>
    <mergeCell ref="AM78:AU78"/>
    <mergeCell ref="I77:V77"/>
    <mergeCell ref="W77:Z77"/>
    <mergeCell ref="AA77:AD77"/>
    <mergeCell ref="AE77:AH77"/>
    <mergeCell ref="AI77:AL77"/>
    <mergeCell ref="AM77:AU77"/>
    <mergeCell ref="AM72:AU72"/>
    <mergeCell ref="I71:V71"/>
    <mergeCell ref="W71:Z71"/>
    <mergeCell ref="AA71:AD71"/>
    <mergeCell ref="AE71:AH71"/>
    <mergeCell ref="AI71:AL71"/>
    <mergeCell ref="AM71:AU71"/>
    <mergeCell ref="I74:V74"/>
    <mergeCell ref="W74:Z74"/>
    <mergeCell ref="AA74:AD74"/>
    <mergeCell ref="AE74:AH74"/>
    <mergeCell ref="AI74:AL74"/>
    <mergeCell ref="AM74:AU74"/>
    <mergeCell ref="I73:V73"/>
    <mergeCell ref="W73:Z73"/>
    <mergeCell ref="AA73:AD73"/>
    <mergeCell ref="AE73:AH73"/>
    <mergeCell ref="AI73:AL73"/>
    <mergeCell ref="AM73:AU73"/>
    <mergeCell ref="AM70:AU70"/>
    <mergeCell ref="AI68:AL68"/>
    <mergeCell ref="AM68:AU68"/>
    <mergeCell ref="I69:V69"/>
    <mergeCell ref="W69:Z69"/>
    <mergeCell ref="AA69:AD69"/>
    <mergeCell ref="AE69:AH69"/>
    <mergeCell ref="AI69:AL69"/>
    <mergeCell ref="AM69:AU69"/>
    <mergeCell ref="AM66:AU66"/>
    <mergeCell ref="AX66:CA66"/>
    <mergeCell ref="I67:V67"/>
    <mergeCell ref="W67:Z67"/>
    <mergeCell ref="AA67:AD67"/>
    <mergeCell ref="AE67:AH67"/>
    <mergeCell ref="AI67:AL67"/>
    <mergeCell ref="AM67:AU67"/>
    <mergeCell ref="AX67:CA67"/>
    <mergeCell ref="F66:H78"/>
    <mergeCell ref="I66:V66"/>
    <mergeCell ref="W66:Z66"/>
    <mergeCell ref="AA66:AD66"/>
    <mergeCell ref="AE66:AH66"/>
    <mergeCell ref="AI66:AL66"/>
    <mergeCell ref="I68:V68"/>
    <mergeCell ref="W68:Z68"/>
    <mergeCell ref="AA68:AD68"/>
    <mergeCell ref="AE68:AH68"/>
    <mergeCell ref="I70:V70"/>
    <mergeCell ref="W70:Z70"/>
    <mergeCell ref="AA70:AD70"/>
    <mergeCell ref="AE70:AH70"/>
    <mergeCell ref="AI70:AL70"/>
    <mergeCell ref="I72:V72"/>
    <mergeCell ref="W72:Z72"/>
    <mergeCell ref="AA72:AD72"/>
    <mergeCell ref="AE72:AH72"/>
    <mergeCell ref="AI72:AL72"/>
    <mergeCell ref="I76:V76"/>
    <mergeCell ref="W76:Z76"/>
    <mergeCell ref="AA76:AD76"/>
    <mergeCell ref="AE76:AH76"/>
    <mergeCell ref="I65:V65"/>
    <mergeCell ref="W65:Z65"/>
    <mergeCell ref="AA65:AD65"/>
    <mergeCell ref="AE65:AH65"/>
    <mergeCell ref="AI65:AL65"/>
    <mergeCell ref="AM65:AU65"/>
    <mergeCell ref="I64:V64"/>
    <mergeCell ref="W64:Z64"/>
    <mergeCell ref="AA64:AD64"/>
    <mergeCell ref="AE64:AH64"/>
    <mergeCell ref="AI64:AL64"/>
    <mergeCell ref="AM64:AU64"/>
    <mergeCell ref="I63:V63"/>
    <mergeCell ref="W63:Z63"/>
    <mergeCell ref="AA63:AD63"/>
    <mergeCell ref="AE63:AH63"/>
    <mergeCell ref="AI63:AL63"/>
    <mergeCell ref="AM63:AU63"/>
    <mergeCell ref="I62:V62"/>
    <mergeCell ref="W62:Z62"/>
    <mergeCell ref="AA62:AD62"/>
    <mergeCell ref="AE62:AH62"/>
    <mergeCell ref="AI62:AL62"/>
    <mergeCell ref="AM62:AU62"/>
    <mergeCell ref="I61:V61"/>
    <mergeCell ref="W61:Z61"/>
    <mergeCell ref="AA61:AD61"/>
    <mergeCell ref="AE61:AH61"/>
    <mergeCell ref="AI61:AL61"/>
    <mergeCell ref="AM61:AU61"/>
    <mergeCell ref="I60:V60"/>
    <mergeCell ref="W60:Z60"/>
    <mergeCell ref="AA60:AD60"/>
    <mergeCell ref="AE60:AH60"/>
    <mergeCell ref="AI60:AL60"/>
    <mergeCell ref="AM60:AU60"/>
    <mergeCell ref="I59:V59"/>
    <mergeCell ref="W59:Z59"/>
    <mergeCell ref="AA59:AD59"/>
    <mergeCell ref="AE59:AH59"/>
    <mergeCell ref="AI59:AL59"/>
    <mergeCell ref="AM59:AU59"/>
    <mergeCell ref="I58:V58"/>
    <mergeCell ref="W58:Z58"/>
    <mergeCell ref="AA58:AD58"/>
    <mergeCell ref="AE58:AH58"/>
    <mergeCell ref="AI58:AL58"/>
    <mergeCell ref="AM58:AU58"/>
    <mergeCell ref="I57:V57"/>
    <mergeCell ref="W57:Z57"/>
    <mergeCell ref="AA57:AD57"/>
    <mergeCell ref="AE57:AH57"/>
    <mergeCell ref="AI57:AL57"/>
    <mergeCell ref="AM57:AU57"/>
    <mergeCell ref="I56:V56"/>
    <mergeCell ref="W56:Z56"/>
    <mergeCell ref="AA56:AD56"/>
    <mergeCell ref="AE56:AH56"/>
    <mergeCell ref="AI56:AL56"/>
    <mergeCell ref="AM56:AU56"/>
    <mergeCell ref="AI53:AL53"/>
    <mergeCell ref="AM53:AU53"/>
    <mergeCell ref="AM50:AU50"/>
    <mergeCell ref="I55:V55"/>
    <mergeCell ref="W55:Z55"/>
    <mergeCell ref="AA55:AD55"/>
    <mergeCell ref="AE55:AH55"/>
    <mergeCell ref="AI55:AL55"/>
    <mergeCell ref="AM55:AU55"/>
    <mergeCell ref="I54:V54"/>
    <mergeCell ref="W54:Z54"/>
    <mergeCell ref="AA54:AD54"/>
    <mergeCell ref="AE54:AH54"/>
    <mergeCell ref="AI54:AL54"/>
    <mergeCell ref="AM54:AU54"/>
    <mergeCell ref="AX50:CA50"/>
    <mergeCell ref="I51:V51"/>
    <mergeCell ref="W51:Z51"/>
    <mergeCell ref="AA51:AD51"/>
    <mergeCell ref="AE51:AH51"/>
    <mergeCell ref="AI51:AL51"/>
    <mergeCell ref="AM51:AU51"/>
    <mergeCell ref="AX51:CA51"/>
    <mergeCell ref="F50:H65"/>
    <mergeCell ref="I50:V50"/>
    <mergeCell ref="W50:Z50"/>
    <mergeCell ref="AA50:AD50"/>
    <mergeCell ref="AE50:AH50"/>
    <mergeCell ref="AI50:AL50"/>
    <mergeCell ref="I52:V52"/>
    <mergeCell ref="W52:Z52"/>
    <mergeCell ref="AA52:AD52"/>
    <mergeCell ref="AE52:AH52"/>
    <mergeCell ref="AI52:AL52"/>
    <mergeCell ref="AM52:AU52"/>
    <mergeCell ref="I53:V53"/>
    <mergeCell ref="W53:Z53"/>
    <mergeCell ref="AA53:AD53"/>
    <mergeCell ref="AE53:AH53"/>
    <mergeCell ref="I49:V49"/>
    <mergeCell ref="W49:Z49"/>
    <mergeCell ref="AA49:AD49"/>
    <mergeCell ref="AE49:AH49"/>
    <mergeCell ref="AI49:AL49"/>
    <mergeCell ref="AM49:AU49"/>
    <mergeCell ref="I48:V48"/>
    <mergeCell ref="W48:Z48"/>
    <mergeCell ref="AA48:AD48"/>
    <mergeCell ref="AE48:AH48"/>
    <mergeCell ref="AI48:AL48"/>
    <mergeCell ref="AM48:AU48"/>
    <mergeCell ref="I47:V47"/>
    <mergeCell ref="W47:Z47"/>
    <mergeCell ref="AA47:AD47"/>
    <mergeCell ref="AE47:AH47"/>
    <mergeCell ref="AI47:AL47"/>
    <mergeCell ref="AM47:AU47"/>
    <mergeCell ref="I46:V46"/>
    <mergeCell ref="W46:Z46"/>
    <mergeCell ref="AA46:AD46"/>
    <mergeCell ref="AE46:AH46"/>
    <mergeCell ref="AI46:AL46"/>
    <mergeCell ref="AM46:AU46"/>
    <mergeCell ref="I45:V45"/>
    <mergeCell ref="W45:Z45"/>
    <mergeCell ref="AA45:AD45"/>
    <mergeCell ref="AE45:AH45"/>
    <mergeCell ref="AI45:AL45"/>
    <mergeCell ref="AM45:AU45"/>
    <mergeCell ref="I44:V44"/>
    <mergeCell ref="W44:Z44"/>
    <mergeCell ref="AA44:AD44"/>
    <mergeCell ref="AE44:AH44"/>
    <mergeCell ref="AI44:AL44"/>
    <mergeCell ref="AM44:AU44"/>
    <mergeCell ref="I43:V43"/>
    <mergeCell ref="W43:Z43"/>
    <mergeCell ref="AA43:AD43"/>
    <mergeCell ref="AE43:AH43"/>
    <mergeCell ref="AI43:AL43"/>
    <mergeCell ref="AM43:AU43"/>
    <mergeCell ref="I42:V42"/>
    <mergeCell ref="W42:Z42"/>
    <mergeCell ref="AA42:AD42"/>
    <mergeCell ref="AE42:AH42"/>
    <mergeCell ref="AI42:AL42"/>
    <mergeCell ref="AM42:AU42"/>
    <mergeCell ref="I41:V41"/>
    <mergeCell ref="W41:Z41"/>
    <mergeCell ref="AA41:AD41"/>
    <mergeCell ref="AE41:AH41"/>
    <mergeCell ref="AI41:AL41"/>
    <mergeCell ref="AM41:AU41"/>
    <mergeCell ref="I40:V40"/>
    <mergeCell ref="W40:Z40"/>
    <mergeCell ref="AA40:AD40"/>
    <mergeCell ref="AE40:AH40"/>
    <mergeCell ref="AI40:AL40"/>
    <mergeCell ref="AM40:AU40"/>
    <mergeCell ref="I39:V39"/>
    <mergeCell ref="W39:Z39"/>
    <mergeCell ref="AA39:AD39"/>
    <mergeCell ref="AE39:AH39"/>
    <mergeCell ref="AI39:AL39"/>
    <mergeCell ref="AM39:AU39"/>
    <mergeCell ref="I38:V38"/>
    <mergeCell ref="W38:Z38"/>
    <mergeCell ref="AA38:AD38"/>
    <mergeCell ref="AE38:AH38"/>
    <mergeCell ref="AI38:AL38"/>
    <mergeCell ref="AM38:AU38"/>
    <mergeCell ref="AI35:AL35"/>
    <mergeCell ref="AM35:AU35"/>
    <mergeCell ref="AM32:AU32"/>
    <mergeCell ref="I37:V37"/>
    <mergeCell ref="W37:Z37"/>
    <mergeCell ref="AA37:AD37"/>
    <mergeCell ref="AE37:AH37"/>
    <mergeCell ref="AI37:AL37"/>
    <mergeCell ref="AM37:AU37"/>
    <mergeCell ref="I36:V36"/>
    <mergeCell ref="W36:Z36"/>
    <mergeCell ref="AA36:AD36"/>
    <mergeCell ref="AE36:AH36"/>
    <mergeCell ref="AI36:AL36"/>
    <mergeCell ref="AM36:AU36"/>
    <mergeCell ref="AX32:CA32"/>
    <mergeCell ref="I33:V33"/>
    <mergeCell ref="W33:Z33"/>
    <mergeCell ref="AA33:AD33"/>
    <mergeCell ref="AE33:AH33"/>
    <mergeCell ref="AI33:AL33"/>
    <mergeCell ref="AM33:AU33"/>
    <mergeCell ref="AX33:CA33"/>
    <mergeCell ref="F32:H49"/>
    <mergeCell ref="I32:V32"/>
    <mergeCell ref="W32:Z32"/>
    <mergeCell ref="AA32:AD32"/>
    <mergeCell ref="AE32:AH32"/>
    <mergeCell ref="AI32:AL32"/>
    <mergeCell ref="I34:V34"/>
    <mergeCell ref="W34:Z34"/>
    <mergeCell ref="AA34:AD34"/>
    <mergeCell ref="AE34:AH34"/>
    <mergeCell ref="AI34:AL34"/>
    <mergeCell ref="AM34:AU34"/>
    <mergeCell ref="I35:V35"/>
    <mergeCell ref="W35:Z35"/>
    <mergeCell ref="AA35:AD35"/>
    <mergeCell ref="AE35:AH35"/>
    <mergeCell ref="I31:V31"/>
    <mergeCell ref="W31:Z31"/>
    <mergeCell ref="AA31:AD31"/>
    <mergeCell ref="AE31:AH31"/>
    <mergeCell ref="AI31:AL31"/>
    <mergeCell ref="AM31:AU31"/>
    <mergeCell ref="I30:V30"/>
    <mergeCell ref="W30:Z30"/>
    <mergeCell ref="AA30:AD30"/>
    <mergeCell ref="AE30:AH30"/>
    <mergeCell ref="AI30:AL30"/>
    <mergeCell ref="AM30:AU30"/>
    <mergeCell ref="I29:V29"/>
    <mergeCell ref="W29:Z29"/>
    <mergeCell ref="AA29:AD29"/>
    <mergeCell ref="AE29:AH29"/>
    <mergeCell ref="AI29:AL29"/>
    <mergeCell ref="AM29:AU29"/>
    <mergeCell ref="I28:V28"/>
    <mergeCell ref="W28:Z28"/>
    <mergeCell ref="AA28:AD28"/>
    <mergeCell ref="AE28:AH28"/>
    <mergeCell ref="AI28:AL28"/>
    <mergeCell ref="AM28:AU28"/>
    <mergeCell ref="I27:V27"/>
    <mergeCell ref="W27:Z27"/>
    <mergeCell ref="AA27:AD27"/>
    <mergeCell ref="AE27:AH27"/>
    <mergeCell ref="AI27:AL27"/>
    <mergeCell ref="AM27:AU27"/>
    <mergeCell ref="I26:V26"/>
    <mergeCell ref="W26:Z26"/>
    <mergeCell ref="AA26:AD26"/>
    <mergeCell ref="AE26:AH26"/>
    <mergeCell ref="AI26:AL26"/>
    <mergeCell ref="AM26:AU26"/>
    <mergeCell ref="I25:V25"/>
    <mergeCell ref="W25:Z25"/>
    <mergeCell ref="AA25:AD25"/>
    <mergeCell ref="AE25:AH25"/>
    <mergeCell ref="AI25:AL25"/>
    <mergeCell ref="AM25:AU25"/>
    <mergeCell ref="I24:V24"/>
    <mergeCell ref="W24:Z24"/>
    <mergeCell ref="AA24:AD24"/>
    <mergeCell ref="AE24:AH24"/>
    <mergeCell ref="AI24:AL24"/>
    <mergeCell ref="AM24:AU24"/>
    <mergeCell ref="AA23:AD23"/>
    <mergeCell ref="AE23:AH23"/>
    <mergeCell ref="AI23:AL23"/>
    <mergeCell ref="AM23:AU23"/>
    <mergeCell ref="AZ21:BC21"/>
    <mergeCell ref="I22:V22"/>
    <mergeCell ref="W22:Z22"/>
    <mergeCell ref="AA22:AD22"/>
    <mergeCell ref="AE22:AH22"/>
    <mergeCell ref="AI22:AL22"/>
    <mergeCell ref="AM22:AU22"/>
    <mergeCell ref="I21:V21"/>
    <mergeCell ref="W21:Z21"/>
    <mergeCell ref="AA21:AD21"/>
    <mergeCell ref="AE21:AH21"/>
    <mergeCell ref="AI21:AL21"/>
    <mergeCell ref="AM21:AU21"/>
    <mergeCell ref="AM18:AU18"/>
    <mergeCell ref="I17:V17"/>
    <mergeCell ref="W17:Z17"/>
    <mergeCell ref="AA17:AD17"/>
    <mergeCell ref="AE17:AH17"/>
    <mergeCell ref="AI17:AL17"/>
    <mergeCell ref="AM17:AU17"/>
    <mergeCell ref="I20:V20"/>
    <mergeCell ref="W20:Z20"/>
    <mergeCell ref="AA20:AD20"/>
    <mergeCell ref="AE20:AH20"/>
    <mergeCell ref="AI20:AL20"/>
    <mergeCell ref="AM20:AU20"/>
    <mergeCell ref="I19:V19"/>
    <mergeCell ref="W19:Z19"/>
    <mergeCell ref="AA19:AD19"/>
    <mergeCell ref="AE19:AH19"/>
    <mergeCell ref="AI19:AL19"/>
    <mergeCell ref="AM19:AU19"/>
    <mergeCell ref="AM14:AU14"/>
    <mergeCell ref="I13:V13"/>
    <mergeCell ref="W13:Z13"/>
    <mergeCell ref="AA13:AD13"/>
    <mergeCell ref="AE13:AH13"/>
    <mergeCell ref="AI13:AL13"/>
    <mergeCell ref="AM13:AU13"/>
    <mergeCell ref="AY15:BH15"/>
    <mergeCell ref="I16:V16"/>
    <mergeCell ref="W16:Z16"/>
    <mergeCell ref="AA16:AD16"/>
    <mergeCell ref="AE16:AH16"/>
    <mergeCell ref="AI16:AL16"/>
    <mergeCell ref="AM16:AU16"/>
    <mergeCell ref="I15:V15"/>
    <mergeCell ref="W15:Z15"/>
    <mergeCell ref="AA15:AD15"/>
    <mergeCell ref="AE15:AH15"/>
    <mergeCell ref="AI15:AL15"/>
    <mergeCell ref="AM15:AU15"/>
    <mergeCell ref="AM12:AU12"/>
    <mergeCell ref="AM10:AU10"/>
    <mergeCell ref="AX10:CA10"/>
    <mergeCell ref="I11:V11"/>
    <mergeCell ref="W11:Z11"/>
    <mergeCell ref="AA11:AD11"/>
    <mergeCell ref="AE11:AH11"/>
    <mergeCell ref="AI11:AL11"/>
    <mergeCell ref="AM11:AU11"/>
    <mergeCell ref="AX11:CA11"/>
    <mergeCell ref="C10:E102"/>
    <mergeCell ref="F10:H31"/>
    <mergeCell ref="I10:V10"/>
    <mergeCell ref="W10:Z10"/>
    <mergeCell ref="AA10:AD10"/>
    <mergeCell ref="AE10:AH10"/>
    <mergeCell ref="AI10:AL10"/>
    <mergeCell ref="I12:V12"/>
    <mergeCell ref="W12:Z12"/>
    <mergeCell ref="AA12:AD12"/>
    <mergeCell ref="AE12:AH12"/>
    <mergeCell ref="AI12:AL12"/>
    <mergeCell ref="I14:V14"/>
    <mergeCell ref="W14:Z14"/>
    <mergeCell ref="AA14:AD14"/>
    <mergeCell ref="AE14:AH14"/>
    <mergeCell ref="AI14:AL14"/>
    <mergeCell ref="I18:V18"/>
    <mergeCell ref="W18:Z18"/>
    <mergeCell ref="AA18:AD18"/>
    <mergeCell ref="AE18:AH18"/>
    <mergeCell ref="AI18:AL18"/>
    <mergeCell ref="I23:V23"/>
    <mergeCell ref="W23:Z23"/>
    <mergeCell ref="B6:Q6"/>
    <mergeCell ref="R6:X6"/>
    <mergeCell ref="C9:E9"/>
    <mergeCell ref="F9:V9"/>
    <mergeCell ref="W9:Z9"/>
    <mergeCell ref="AA9:AD9"/>
    <mergeCell ref="A2:AU2"/>
    <mergeCell ref="AQ3:AU3"/>
    <mergeCell ref="B4:Q4"/>
    <mergeCell ref="R4:X4"/>
    <mergeCell ref="B5:Q5"/>
    <mergeCell ref="R5:X5"/>
    <mergeCell ref="AE9:AH9"/>
    <mergeCell ref="AI9:AL9"/>
    <mergeCell ref="AM9:AU9"/>
  </mergeCells>
  <phoneticPr fontId="3"/>
  <conditionalFormatting sqref="AX120:CA120">
    <cfRule type="expression" dxfId="63" priority="1">
      <formula>AX120&lt;&gt;""</formula>
    </cfRule>
  </conditionalFormatting>
  <conditionalFormatting sqref="AX10">
    <cfRule type="expression" dxfId="62" priority="14">
      <formula>AX10&lt;&gt;""</formula>
    </cfRule>
  </conditionalFormatting>
  <conditionalFormatting sqref="AX50">
    <cfRule type="expression" dxfId="61" priority="10">
      <formula>AX50&lt;&gt;""</formula>
    </cfRule>
  </conditionalFormatting>
  <conditionalFormatting sqref="AX66">
    <cfRule type="expression" dxfId="60" priority="8">
      <formula>AX66&lt;&gt;""</formula>
    </cfRule>
  </conditionalFormatting>
  <conditionalFormatting sqref="AX11:CA11">
    <cfRule type="expression" dxfId="59" priority="13">
      <formula>AX11&lt;&gt;""</formula>
    </cfRule>
  </conditionalFormatting>
  <conditionalFormatting sqref="AX80:CA80">
    <cfRule type="expression" dxfId="58" priority="5">
      <formula>AX80&lt;&gt;""</formula>
    </cfRule>
  </conditionalFormatting>
  <conditionalFormatting sqref="AX104:CA104">
    <cfRule type="expression" dxfId="57" priority="3">
      <formula>AX104&lt;&gt;""</formula>
    </cfRule>
  </conditionalFormatting>
  <conditionalFormatting sqref="AX32">
    <cfRule type="expression" dxfId="56" priority="12">
      <formula>AX32&lt;&gt;""</formula>
    </cfRule>
  </conditionalFormatting>
  <conditionalFormatting sqref="AX33:CA33">
    <cfRule type="expression" dxfId="55" priority="11">
      <formula>AX33&lt;&gt;""</formula>
    </cfRule>
  </conditionalFormatting>
  <conditionalFormatting sqref="AX51:CA51">
    <cfRule type="expression" dxfId="54" priority="9">
      <formula>AX51&lt;&gt;""</formula>
    </cfRule>
  </conditionalFormatting>
  <conditionalFormatting sqref="AX67:CA67">
    <cfRule type="expression" dxfId="53" priority="7">
      <formula>AX67&lt;&gt;""</formula>
    </cfRule>
  </conditionalFormatting>
  <conditionalFormatting sqref="AX79">
    <cfRule type="expression" dxfId="52" priority="6">
      <formula>AX79&lt;&gt;""</formula>
    </cfRule>
  </conditionalFormatting>
  <conditionalFormatting sqref="AX103">
    <cfRule type="expression" dxfId="51" priority="4">
      <formula>AX103&lt;&gt;""</formula>
    </cfRule>
  </conditionalFormatting>
  <conditionalFormatting sqref="AX119">
    <cfRule type="expression" dxfId="50" priority="2">
      <formula>AX119&lt;&gt;""</formula>
    </cfRule>
  </conditionalFormatting>
  <dataValidations count="2">
    <dataValidation type="list" allowBlank="1" showInputMessage="1" showErrorMessage="1" sqref="W10:Z30 W32:Z48 W79:Z97 W66:Z77 W50:Z64 W119:Z126">
      <formula1>$A$139:$A$149</formula1>
    </dataValidation>
    <dataValidation type="list" allowBlank="1" showInputMessage="1" showErrorMessage="1" sqref="AI10:AL30 AI119:AL126 AI103:AL110 AI79:AL97 AI66:AL77 AI50:AL64 AI32:AL48">
      <formula1>$AI$9</formula1>
    </dataValidation>
  </dataValidations>
  <printOptions horizontalCentered="1"/>
  <pageMargins left="0.70866141732283472" right="0.70866141732283472" top="0.55118110236220474" bottom="0.55118110236220474" header="0.31496062992125984" footer="0.31496062992125984"/>
  <pageSetup paperSize="9" scale="5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A178"/>
  <sheetViews>
    <sheetView tabSelected="1" view="pageBreakPreview" zoomScale="120" zoomScaleNormal="120" zoomScaleSheetLayoutView="120" workbookViewId="0">
      <selection sqref="A1:I1"/>
    </sheetView>
  </sheetViews>
  <sheetFormatPr defaultColWidth="2.7109375" defaultRowHeight="12" customHeight="1" x14ac:dyDescent="0.15"/>
  <cols>
    <col min="1" max="34" width="2.7109375" style="1"/>
    <col min="35" max="35" width="2.7109375" style="1" customWidth="1"/>
    <col min="36" max="36" width="2.7109375" style="1"/>
    <col min="37" max="37" width="2.7109375" style="1" hidden="1" customWidth="1"/>
    <col min="38" max="38" width="2.7109375" style="1"/>
    <col min="39" max="58" width="2.7109375" style="2"/>
    <col min="59" max="75" width="2.7109375" style="2" customWidth="1"/>
    <col min="76" max="76" width="16.140625" style="2" customWidth="1"/>
    <col min="77" max="80" width="16.140625" style="1" customWidth="1"/>
    <col min="81" max="16384" width="2.7109375" style="1"/>
  </cols>
  <sheetData>
    <row r="1" spans="1:79" ht="17.25" x14ac:dyDescent="0.15">
      <c r="A1" s="211" t="s">
        <v>41</v>
      </c>
      <c r="B1" s="211"/>
      <c r="C1" s="211"/>
      <c r="D1" s="211"/>
      <c r="E1" s="211"/>
      <c r="F1" s="211"/>
      <c r="G1" s="211"/>
      <c r="H1" s="211"/>
      <c r="I1" s="211"/>
      <c r="J1" s="10"/>
      <c r="K1" s="10"/>
      <c r="L1" s="10"/>
      <c r="M1" s="10"/>
      <c r="N1" s="10"/>
      <c r="O1" s="10"/>
      <c r="P1" s="10"/>
      <c r="Q1" s="10"/>
      <c r="R1" s="10"/>
      <c r="S1" s="10"/>
      <c r="T1" s="10"/>
      <c r="U1" s="10"/>
      <c r="V1" s="10"/>
      <c r="W1" s="10"/>
      <c r="X1" s="10"/>
      <c r="Y1" s="10"/>
      <c r="Z1" s="10"/>
      <c r="AA1" s="10"/>
      <c r="AB1" s="10"/>
      <c r="AC1" s="10"/>
      <c r="AD1" s="10"/>
      <c r="AE1" s="10"/>
      <c r="AF1" s="11" t="s">
        <v>4</v>
      </c>
      <c r="AG1" s="130" t="s">
        <v>39</v>
      </c>
      <c r="AH1" s="131"/>
      <c r="AI1" s="132"/>
      <c r="AJ1" s="10"/>
      <c r="AK1" s="10"/>
      <c r="AL1" s="10"/>
      <c r="AM1" s="1"/>
      <c r="AN1" s="161" t="str">
        <f>IF(AG1="","【入力】個票番号を入力してください","")</f>
        <v/>
      </c>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Y1" s="2"/>
    </row>
    <row r="2" spans="1:79" ht="12"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Y2" s="2"/>
    </row>
    <row r="3" spans="1:79" ht="12" customHeight="1" x14ac:dyDescent="0.15">
      <c r="A3" s="10"/>
      <c r="B3" s="49"/>
      <c r="C3" s="49"/>
      <c r="D3" s="49"/>
      <c r="E3" s="184" t="s">
        <v>291</v>
      </c>
      <c r="F3" s="184"/>
      <c r="G3" s="184"/>
      <c r="H3" s="184"/>
      <c r="I3" s="184"/>
      <c r="J3" s="184"/>
      <c r="K3" s="184"/>
      <c r="L3" s="184"/>
      <c r="M3" s="183" t="s">
        <v>139</v>
      </c>
      <c r="N3" s="183"/>
      <c r="O3" s="183"/>
      <c r="P3" s="183"/>
      <c r="Q3" s="183"/>
      <c r="R3" s="183"/>
      <c r="S3" s="183"/>
      <c r="T3" s="183"/>
      <c r="U3" s="183"/>
      <c r="V3" s="183"/>
      <c r="W3" s="183"/>
      <c r="X3" s="183"/>
      <c r="Y3" s="183"/>
      <c r="Z3" s="183"/>
      <c r="AA3" s="183"/>
      <c r="AB3" s="162" t="s">
        <v>292</v>
      </c>
      <c r="AC3" s="162"/>
      <c r="AD3" s="162"/>
      <c r="AE3" s="162"/>
      <c r="AF3" s="162"/>
      <c r="AG3" s="162"/>
      <c r="AH3" s="10" t="s">
        <v>4</v>
      </c>
      <c r="AI3" s="10"/>
      <c r="AJ3" s="10"/>
      <c r="AK3" s="10" t="str">
        <f>IF(E3="（令和５年度当初）","R5当",IF(E3="（令和４年度第２次補正）","R4補",""))</f>
        <v>R4補</v>
      </c>
      <c r="AL3" s="69"/>
      <c r="AM3" s="1"/>
      <c r="AN3" s="161" t="str">
        <f>IF(OR(E3="(      　分）",AB3="(      　分）"),"【入力】予算区分、自治体区分をリストボックスから選択してください","")</f>
        <v/>
      </c>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Y3" s="2"/>
    </row>
    <row r="4" spans="1:79" x14ac:dyDescent="0.1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
      <c r="BY4" s="2"/>
    </row>
    <row r="5" spans="1:79" ht="15" customHeight="1" x14ac:dyDescent="0.15">
      <c r="A5" s="10"/>
      <c r="B5" s="10"/>
      <c r="C5" s="10"/>
      <c r="D5" s="10"/>
      <c r="E5" s="10"/>
      <c r="F5" s="10"/>
      <c r="G5" s="10"/>
      <c r="H5" s="10"/>
      <c r="I5" s="10"/>
      <c r="J5" s="10"/>
      <c r="K5" s="10"/>
      <c r="L5" s="10"/>
      <c r="M5" s="10"/>
      <c r="N5" s="181" t="s">
        <v>22</v>
      </c>
      <c r="O5" s="181"/>
      <c r="P5" s="181"/>
      <c r="Q5" s="181"/>
      <c r="R5" s="181"/>
      <c r="S5" s="181"/>
      <c r="T5" s="182" t="s">
        <v>296</v>
      </c>
      <c r="U5" s="182"/>
      <c r="V5" s="182"/>
      <c r="W5" s="182"/>
      <c r="X5" s="182"/>
      <c r="Y5" s="182"/>
      <c r="Z5" s="182"/>
      <c r="AA5" s="182"/>
      <c r="AB5" s="185" t="s">
        <v>9</v>
      </c>
      <c r="AC5" s="185"/>
      <c r="AD5" s="185"/>
      <c r="AE5" s="185"/>
      <c r="AF5" s="341" t="s">
        <v>293</v>
      </c>
      <c r="AG5" s="341"/>
      <c r="AH5" s="341"/>
      <c r="AI5" s="13" t="s">
        <v>8</v>
      </c>
      <c r="AJ5" s="10"/>
      <c r="AK5" s="10"/>
      <c r="AL5" s="10"/>
      <c r="AM5" s="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Y5" s="2"/>
    </row>
    <row r="6" spans="1:79" ht="15" customHeight="1" x14ac:dyDescent="0.15">
      <c r="N6" s="352" t="s">
        <v>58</v>
      </c>
      <c r="O6" s="352"/>
      <c r="P6" s="352"/>
      <c r="Q6" s="352"/>
      <c r="R6" s="352"/>
      <c r="S6" s="352"/>
      <c r="T6" s="353" t="s">
        <v>297</v>
      </c>
      <c r="U6" s="353"/>
      <c r="V6" s="353"/>
      <c r="W6" s="353"/>
      <c r="X6" s="353"/>
      <c r="Y6" s="353"/>
      <c r="Z6" s="353"/>
      <c r="AA6" s="353"/>
      <c r="AB6" s="353"/>
      <c r="AC6" s="353"/>
      <c r="AD6" s="353"/>
      <c r="AE6" s="353"/>
      <c r="AF6" s="353"/>
      <c r="AG6" s="353"/>
      <c r="AH6" s="353"/>
      <c r="AI6" s="353"/>
      <c r="AM6" s="1"/>
      <c r="AN6" s="161" t="str">
        <f>IF(AND(T5&lt;&gt;0,AF5&lt;&gt;0,T6&lt;&gt;0),"","【入力】自治体名、都道府県名、担当部局名を入力してください")</f>
        <v/>
      </c>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Y6" s="2"/>
    </row>
    <row r="7" spans="1:79" ht="12" customHeight="1" thickBot="1" x14ac:dyDescent="0.2">
      <c r="AM7" s="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Y7" s="2"/>
    </row>
    <row r="8" spans="1:79" ht="12" customHeight="1" x14ac:dyDescent="0.15">
      <c r="A8" s="163" t="s">
        <v>1</v>
      </c>
      <c r="B8" s="164"/>
      <c r="C8" s="164"/>
      <c r="D8" s="164"/>
      <c r="E8" s="164"/>
      <c r="F8" s="164"/>
      <c r="G8" s="165"/>
      <c r="H8" s="887" t="s">
        <v>20</v>
      </c>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9"/>
      <c r="AM8" s="1"/>
      <c r="AN8" s="161" t="str">
        <f>IF(AND(H8&lt;&gt;"",H10&lt;&gt;"",H12&lt;&gt;"",AF15&lt;&gt;""),"","【選択】事業メニュー、区分、関連事業メニュー、新規／継続をリストボックスから選択してください")</f>
        <v/>
      </c>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
      <c r="BY8" s="14"/>
      <c r="BZ8" s="14"/>
    </row>
    <row r="9" spans="1:79" ht="12" customHeight="1" x14ac:dyDescent="0.15">
      <c r="A9" s="166"/>
      <c r="B9" s="167"/>
      <c r="C9" s="167"/>
      <c r="D9" s="167"/>
      <c r="E9" s="167"/>
      <c r="F9" s="167"/>
      <c r="G9" s="168"/>
      <c r="H9" s="890"/>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2"/>
      <c r="AM9" s="1"/>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1"/>
    </row>
    <row r="10" spans="1:79" ht="12" customHeight="1" x14ac:dyDescent="0.15">
      <c r="A10" s="175" t="s">
        <v>5</v>
      </c>
      <c r="B10" s="176"/>
      <c r="C10" s="176"/>
      <c r="D10" s="176"/>
      <c r="E10" s="176"/>
      <c r="F10" s="176"/>
      <c r="G10" s="177"/>
      <c r="H10" s="893" t="s">
        <v>31</v>
      </c>
      <c r="I10" s="894"/>
      <c r="J10" s="894"/>
      <c r="K10" s="894"/>
      <c r="L10" s="894"/>
      <c r="M10" s="894"/>
      <c r="N10" s="894"/>
      <c r="O10" s="894"/>
      <c r="P10" s="894"/>
      <c r="Q10" s="894"/>
      <c r="R10" s="894"/>
      <c r="S10" s="894"/>
      <c r="T10" s="894"/>
      <c r="U10" s="894"/>
      <c r="V10" s="894"/>
      <c r="W10" s="894"/>
      <c r="X10" s="894"/>
      <c r="Y10" s="894"/>
      <c r="Z10" s="894"/>
      <c r="AA10" s="894"/>
      <c r="AB10" s="894"/>
      <c r="AC10" s="894"/>
      <c r="AD10" s="894"/>
      <c r="AE10" s="894"/>
      <c r="AF10" s="894"/>
      <c r="AG10" s="894"/>
      <c r="AH10" s="894"/>
      <c r="AI10" s="894"/>
      <c r="AJ10" s="895"/>
      <c r="AM10" s="1"/>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1"/>
    </row>
    <row r="11" spans="1:79" ht="12" customHeight="1" x14ac:dyDescent="0.15">
      <c r="A11" s="166"/>
      <c r="B11" s="167"/>
      <c r="C11" s="167"/>
      <c r="D11" s="167"/>
      <c r="E11" s="167"/>
      <c r="F11" s="167"/>
      <c r="G11" s="168"/>
      <c r="H11" s="890"/>
      <c r="I11" s="891"/>
      <c r="J11" s="891"/>
      <c r="K11" s="891"/>
      <c r="L11" s="891"/>
      <c r="M11" s="891"/>
      <c r="N11" s="891"/>
      <c r="O11" s="891"/>
      <c r="P11" s="891"/>
      <c r="Q11" s="891"/>
      <c r="R11" s="891"/>
      <c r="S11" s="891"/>
      <c r="T11" s="891"/>
      <c r="U11" s="891"/>
      <c r="V11" s="891"/>
      <c r="W11" s="891"/>
      <c r="X11" s="891"/>
      <c r="Y11" s="891"/>
      <c r="Z11" s="891"/>
      <c r="AA11" s="891"/>
      <c r="AB11" s="891"/>
      <c r="AC11" s="891"/>
      <c r="AD11" s="891"/>
      <c r="AE11" s="891"/>
      <c r="AF11" s="891"/>
      <c r="AG11" s="891"/>
      <c r="AH11" s="891"/>
      <c r="AI11" s="891"/>
      <c r="AJ11" s="892"/>
      <c r="AM11" s="1"/>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14"/>
      <c r="BY11" s="14"/>
      <c r="BZ11" s="14"/>
      <c r="CA11" s="14"/>
    </row>
    <row r="12" spans="1:79" ht="12" customHeight="1" x14ac:dyDescent="0.15">
      <c r="A12" s="135" t="s">
        <v>2</v>
      </c>
      <c r="B12" s="136"/>
      <c r="C12" s="136"/>
      <c r="D12" s="136"/>
      <c r="E12" s="136"/>
      <c r="F12" s="136"/>
      <c r="G12" s="136"/>
      <c r="H12" s="133" t="s">
        <v>112</v>
      </c>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4"/>
      <c r="AM12" s="1"/>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14"/>
      <c r="BY12" s="14"/>
      <c r="BZ12" s="14"/>
      <c r="CA12" s="14"/>
    </row>
    <row r="13" spans="1:79" ht="12" customHeight="1" x14ac:dyDescent="0.15">
      <c r="A13" s="135"/>
      <c r="B13" s="136"/>
      <c r="C13" s="136"/>
      <c r="D13" s="136"/>
      <c r="E13" s="136"/>
      <c r="F13" s="136"/>
      <c r="G13" s="136"/>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4"/>
      <c r="AM13" s="1"/>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14"/>
      <c r="BY13" s="14"/>
      <c r="BZ13" s="14"/>
      <c r="CA13" s="14"/>
    </row>
    <row r="14" spans="1:79" ht="12" customHeight="1" x14ac:dyDescent="0.15">
      <c r="A14" s="135"/>
      <c r="B14" s="136"/>
      <c r="C14" s="136"/>
      <c r="D14" s="136"/>
      <c r="E14" s="136"/>
      <c r="F14" s="136"/>
      <c r="G14" s="13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4"/>
      <c r="AM14" s="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4"/>
      <c r="BY14" s="14"/>
      <c r="BZ14" s="14"/>
      <c r="CA14" s="14"/>
    </row>
    <row r="15" spans="1:79" ht="12" customHeight="1" x14ac:dyDescent="0.15">
      <c r="A15" s="135" t="s">
        <v>0</v>
      </c>
      <c r="B15" s="136"/>
      <c r="C15" s="136"/>
      <c r="D15" s="136"/>
      <c r="E15" s="136"/>
      <c r="F15" s="136"/>
      <c r="G15" s="136"/>
      <c r="H15" s="137" t="s">
        <v>298</v>
      </c>
      <c r="I15" s="138"/>
      <c r="J15" s="138"/>
      <c r="K15" s="138"/>
      <c r="L15" s="138"/>
      <c r="M15" s="138"/>
      <c r="N15" s="138"/>
      <c r="O15" s="138"/>
      <c r="P15" s="138"/>
      <c r="Q15" s="138"/>
      <c r="R15" s="138"/>
      <c r="S15" s="138"/>
      <c r="T15" s="138"/>
      <c r="U15" s="138"/>
      <c r="V15" s="138"/>
      <c r="W15" s="138"/>
      <c r="X15" s="138"/>
      <c r="Y15" s="138"/>
      <c r="Z15" s="138"/>
      <c r="AA15" s="138"/>
      <c r="AB15" s="143" t="s">
        <v>19</v>
      </c>
      <c r="AC15" s="144"/>
      <c r="AD15" s="144"/>
      <c r="AE15" s="145"/>
      <c r="AF15" s="152" t="s">
        <v>294</v>
      </c>
      <c r="AG15" s="153"/>
      <c r="AH15" s="153"/>
      <c r="AI15" s="153"/>
      <c r="AJ15" s="154"/>
      <c r="AM15" s="1"/>
      <c r="AN15" s="161" t="str">
        <f>IF(S18="","【入力】実施期間を入力してください。※始期は「交付決定日」","")</f>
        <v/>
      </c>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4"/>
      <c r="BY15" s="14"/>
      <c r="BZ15" s="14"/>
      <c r="CA15" s="14"/>
    </row>
    <row r="16" spans="1:79" ht="12" customHeight="1" x14ac:dyDescent="0.15">
      <c r="A16" s="135"/>
      <c r="B16" s="136"/>
      <c r="C16" s="136"/>
      <c r="D16" s="136"/>
      <c r="E16" s="136"/>
      <c r="F16" s="136"/>
      <c r="G16" s="136"/>
      <c r="H16" s="139"/>
      <c r="I16" s="140"/>
      <c r="J16" s="140"/>
      <c r="K16" s="140"/>
      <c r="L16" s="140"/>
      <c r="M16" s="140"/>
      <c r="N16" s="140"/>
      <c r="O16" s="140"/>
      <c r="P16" s="140"/>
      <c r="Q16" s="140"/>
      <c r="R16" s="140"/>
      <c r="S16" s="140"/>
      <c r="T16" s="140"/>
      <c r="U16" s="140"/>
      <c r="V16" s="140"/>
      <c r="W16" s="140"/>
      <c r="X16" s="140"/>
      <c r="Y16" s="140"/>
      <c r="Z16" s="140"/>
      <c r="AA16" s="140"/>
      <c r="AB16" s="146"/>
      <c r="AC16" s="147"/>
      <c r="AD16" s="147"/>
      <c r="AE16" s="148"/>
      <c r="AF16" s="155"/>
      <c r="AG16" s="156"/>
      <c r="AH16" s="156"/>
      <c r="AI16" s="156"/>
      <c r="AJ16" s="157"/>
      <c r="AM16" s="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4"/>
      <c r="BY16" s="14"/>
      <c r="BZ16" s="14"/>
      <c r="CA16" s="14"/>
    </row>
    <row r="17" spans="1:79" ht="12" customHeight="1" x14ac:dyDescent="0.15">
      <c r="A17" s="135"/>
      <c r="B17" s="136"/>
      <c r="C17" s="136"/>
      <c r="D17" s="136"/>
      <c r="E17" s="136"/>
      <c r="F17" s="136"/>
      <c r="G17" s="136"/>
      <c r="H17" s="141"/>
      <c r="I17" s="142"/>
      <c r="J17" s="142"/>
      <c r="K17" s="142"/>
      <c r="L17" s="142"/>
      <c r="M17" s="142"/>
      <c r="N17" s="142"/>
      <c r="O17" s="142"/>
      <c r="P17" s="142"/>
      <c r="Q17" s="142"/>
      <c r="R17" s="142"/>
      <c r="S17" s="142"/>
      <c r="T17" s="142"/>
      <c r="U17" s="142"/>
      <c r="V17" s="142"/>
      <c r="W17" s="142"/>
      <c r="X17" s="142"/>
      <c r="Y17" s="142"/>
      <c r="Z17" s="142"/>
      <c r="AA17" s="142"/>
      <c r="AB17" s="149"/>
      <c r="AC17" s="150"/>
      <c r="AD17" s="150"/>
      <c r="AE17" s="151"/>
      <c r="AF17" s="158"/>
      <c r="AG17" s="159"/>
      <c r="AH17" s="159"/>
      <c r="AI17" s="159"/>
      <c r="AJ17" s="160"/>
      <c r="AM17" s="1"/>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14"/>
      <c r="BY17" s="14"/>
      <c r="BZ17" s="14"/>
      <c r="CA17" s="14"/>
    </row>
    <row r="18" spans="1:79" ht="12" customHeight="1" x14ac:dyDescent="0.15">
      <c r="A18" s="354" t="s">
        <v>3</v>
      </c>
      <c r="B18" s="355"/>
      <c r="C18" s="355"/>
      <c r="D18" s="355"/>
      <c r="E18" s="355"/>
      <c r="F18" s="355"/>
      <c r="G18" s="355"/>
      <c r="H18" s="356" t="s">
        <v>40</v>
      </c>
      <c r="I18" s="357"/>
      <c r="J18" s="357"/>
      <c r="K18" s="357"/>
      <c r="L18" s="357"/>
      <c r="M18" s="357"/>
      <c r="N18" s="357"/>
      <c r="O18" s="357"/>
      <c r="P18" s="357"/>
      <c r="Q18" s="360" t="s">
        <v>17</v>
      </c>
      <c r="R18" s="360"/>
      <c r="S18" s="362">
        <v>45382</v>
      </c>
      <c r="T18" s="362"/>
      <c r="U18" s="362"/>
      <c r="V18" s="362"/>
      <c r="W18" s="362"/>
      <c r="X18" s="362"/>
      <c r="Y18" s="362"/>
      <c r="Z18" s="362"/>
      <c r="AA18" s="362"/>
      <c r="AB18" s="364" t="s">
        <v>48</v>
      </c>
      <c r="AC18" s="365"/>
      <c r="AD18" s="365"/>
      <c r="AE18" s="366"/>
      <c r="AF18" s="370" t="s">
        <v>299</v>
      </c>
      <c r="AG18" s="370"/>
      <c r="AH18" s="370"/>
      <c r="AI18" s="342" t="s">
        <v>49</v>
      </c>
      <c r="AJ18" s="343"/>
      <c r="AM18" s="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4"/>
      <c r="BY18" s="14"/>
      <c r="BZ18" s="14"/>
      <c r="CA18" s="14"/>
    </row>
    <row r="19" spans="1:79" ht="12" customHeight="1" x14ac:dyDescent="0.15">
      <c r="A19" s="354"/>
      <c r="B19" s="355"/>
      <c r="C19" s="355"/>
      <c r="D19" s="355"/>
      <c r="E19" s="355"/>
      <c r="F19" s="355"/>
      <c r="G19" s="355"/>
      <c r="H19" s="358"/>
      <c r="I19" s="359"/>
      <c r="J19" s="359"/>
      <c r="K19" s="359"/>
      <c r="L19" s="359"/>
      <c r="M19" s="359"/>
      <c r="N19" s="359"/>
      <c r="O19" s="359"/>
      <c r="P19" s="359"/>
      <c r="Q19" s="361"/>
      <c r="R19" s="361"/>
      <c r="S19" s="363"/>
      <c r="T19" s="363"/>
      <c r="U19" s="363"/>
      <c r="V19" s="363"/>
      <c r="W19" s="363"/>
      <c r="X19" s="363"/>
      <c r="Y19" s="363"/>
      <c r="Z19" s="363"/>
      <c r="AA19" s="363"/>
      <c r="AB19" s="367"/>
      <c r="AC19" s="368"/>
      <c r="AD19" s="368"/>
      <c r="AE19" s="369"/>
      <c r="AF19" s="371"/>
      <c r="AG19" s="371"/>
      <c r="AH19" s="371"/>
      <c r="AI19" s="344"/>
      <c r="AJ19" s="345"/>
      <c r="AK19" s="15"/>
      <c r="AL19" s="15"/>
      <c r="AM19" s="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4"/>
      <c r="BY19" s="14"/>
      <c r="BZ19" s="14"/>
      <c r="CA19" s="14"/>
    </row>
    <row r="20" spans="1:79" ht="12" customHeight="1" x14ac:dyDescent="0.15">
      <c r="A20" s="372" t="s">
        <v>42</v>
      </c>
      <c r="B20" s="355"/>
      <c r="C20" s="355"/>
      <c r="D20" s="355"/>
      <c r="E20" s="355"/>
      <c r="F20" s="355"/>
      <c r="G20" s="355"/>
      <c r="H20" s="373">
        <v>1200000</v>
      </c>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7" t="s">
        <v>21</v>
      </c>
      <c r="AJ20" s="378"/>
      <c r="AK20" s="16"/>
      <c r="AL20" s="16"/>
      <c r="AM20" s="1"/>
      <c r="AN20" s="161" t="str">
        <f>IF(H20="","【入力】対象経費支出予定額を入力してください。","")</f>
        <v/>
      </c>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4"/>
      <c r="BY20" s="14"/>
      <c r="BZ20" s="14"/>
      <c r="CA20" s="14"/>
    </row>
    <row r="21" spans="1:79" ht="12" customHeight="1" x14ac:dyDescent="0.15">
      <c r="A21" s="354"/>
      <c r="B21" s="355"/>
      <c r="C21" s="355"/>
      <c r="D21" s="355"/>
      <c r="E21" s="355"/>
      <c r="F21" s="355"/>
      <c r="G21" s="355"/>
      <c r="H21" s="375"/>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9"/>
      <c r="AJ21" s="380"/>
      <c r="AK21" s="17"/>
      <c r="AL21" s="17"/>
      <c r="AM21" s="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4"/>
      <c r="BY21" s="14"/>
      <c r="BZ21" s="14"/>
      <c r="CA21" s="14"/>
    </row>
    <row r="22" spans="1:79" s="18" customFormat="1" ht="12" customHeight="1" x14ac:dyDescent="0.15">
      <c r="A22" s="346" t="s">
        <v>135</v>
      </c>
      <c r="B22" s="347"/>
      <c r="C22" s="347"/>
      <c r="D22" s="347"/>
      <c r="E22" s="347"/>
      <c r="F22" s="347"/>
      <c r="G22" s="347"/>
      <c r="H22" s="218" t="s">
        <v>134</v>
      </c>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20"/>
      <c r="AN22" s="242" t="s">
        <v>18</v>
      </c>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c r="BW22" s="244"/>
    </row>
    <row r="23" spans="1:79" s="18" customFormat="1" ht="12" customHeight="1" x14ac:dyDescent="0.15">
      <c r="A23" s="348"/>
      <c r="B23" s="349"/>
      <c r="C23" s="349"/>
      <c r="D23" s="349"/>
      <c r="E23" s="349"/>
      <c r="F23" s="349"/>
      <c r="G23" s="349"/>
      <c r="H23" s="212" t="s">
        <v>295</v>
      </c>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4"/>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row>
    <row r="24" spans="1:79" s="18" customFormat="1" ht="12" customHeight="1" x14ac:dyDescent="0.15">
      <c r="A24" s="348"/>
      <c r="B24" s="349"/>
      <c r="C24" s="349"/>
      <c r="D24" s="349"/>
      <c r="E24" s="349"/>
      <c r="F24" s="349"/>
      <c r="G24" s="349"/>
      <c r="H24" s="212"/>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4"/>
    </row>
    <row r="25" spans="1:79" s="18" customFormat="1" ht="12" customHeight="1" x14ac:dyDescent="0.15">
      <c r="A25" s="348"/>
      <c r="B25" s="349"/>
      <c r="C25" s="349"/>
      <c r="D25" s="349"/>
      <c r="E25" s="349"/>
      <c r="F25" s="349"/>
      <c r="G25" s="349"/>
      <c r="H25" s="212"/>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4"/>
    </row>
    <row r="26" spans="1:79" s="18" customFormat="1" x14ac:dyDescent="0.15">
      <c r="A26" s="348"/>
      <c r="B26" s="349"/>
      <c r="C26" s="349"/>
      <c r="D26" s="349"/>
      <c r="E26" s="349"/>
      <c r="F26" s="349"/>
      <c r="G26" s="349"/>
      <c r="H26" s="212"/>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4"/>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row>
    <row r="27" spans="1:79" s="18" customFormat="1" x14ac:dyDescent="0.15">
      <c r="A27" s="348"/>
      <c r="B27" s="349"/>
      <c r="C27" s="349"/>
      <c r="D27" s="349"/>
      <c r="E27" s="349"/>
      <c r="F27" s="349"/>
      <c r="G27" s="349"/>
      <c r="H27" s="212"/>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4"/>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row>
    <row r="28" spans="1:79" s="18" customFormat="1" x14ac:dyDescent="0.15">
      <c r="A28" s="348"/>
      <c r="B28" s="349"/>
      <c r="C28" s="349"/>
      <c r="D28" s="349"/>
      <c r="E28" s="349"/>
      <c r="F28" s="349"/>
      <c r="G28" s="349"/>
      <c r="H28" s="212"/>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4"/>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row>
    <row r="29" spans="1:79" s="18" customFormat="1" ht="12" customHeight="1" x14ac:dyDescent="0.15">
      <c r="A29" s="348"/>
      <c r="B29" s="349"/>
      <c r="C29" s="349"/>
      <c r="D29" s="349"/>
      <c r="E29" s="349"/>
      <c r="F29" s="349"/>
      <c r="G29" s="349"/>
      <c r="H29" s="212"/>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4"/>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row>
    <row r="30" spans="1:79" s="18" customFormat="1" ht="12" customHeight="1" x14ac:dyDescent="0.15">
      <c r="A30" s="348"/>
      <c r="B30" s="349"/>
      <c r="C30" s="349"/>
      <c r="D30" s="349"/>
      <c r="E30" s="349"/>
      <c r="F30" s="349"/>
      <c r="G30" s="349"/>
      <c r="H30" s="212"/>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4"/>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row>
    <row r="31" spans="1:79" s="18" customFormat="1" ht="12" customHeight="1" x14ac:dyDescent="0.15">
      <c r="A31" s="348"/>
      <c r="B31" s="349"/>
      <c r="C31" s="349"/>
      <c r="D31" s="349"/>
      <c r="E31" s="349"/>
      <c r="F31" s="349"/>
      <c r="G31" s="349"/>
      <c r="H31" s="212"/>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4"/>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row>
    <row r="32" spans="1:79" s="18" customFormat="1" ht="12" customHeight="1" x14ac:dyDescent="0.15">
      <c r="A32" s="348"/>
      <c r="B32" s="349"/>
      <c r="C32" s="349"/>
      <c r="D32" s="349"/>
      <c r="E32" s="349"/>
      <c r="F32" s="349"/>
      <c r="G32" s="349"/>
      <c r="H32" s="212"/>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4"/>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row>
    <row r="33" spans="1:75" s="18" customFormat="1" ht="75.75" customHeight="1" x14ac:dyDescent="0.15">
      <c r="A33" s="348"/>
      <c r="B33" s="349"/>
      <c r="C33" s="349"/>
      <c r="D33" s="349"/>
      <c r="E33" s="349"/>
      <c r="F33" s="349"/>
      <c r="G33" s="349"/>
      <c r="H33" s="215"/>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7"/>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row>
    <row r="34" spans="1:75" s="18" customFormat="1" ht="12" customHeight="1" x14ac:dyDescent="0.15">
      <c r="A34" s="348"/>
      <c r="B34" s="349"/>
      <c r="C34" s="349"/>
      <c r="D34" s="349"/>
      <c r="E34" s="349"/>
      <c r="F34" s="349"/>
      <c r="G34" s="349"/>
      <c r="H34" s="218" t="s">
        <v>137</v>
      </c>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20"/>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row>
    <row r="35" spans="1:75" s="18" customFormat="1" ht="12" customHeight="1" x14ac:dyDescent="0.15">
      <c r="A35" s="348"/>
      <c r="B35" s="349"/>
      <c r="C35" s="349"/>
      <c r="D35" s="349"/>
      <c r="E35" s="349"/>
      <c r="F35" s="349"/>
      <c r="G35" s="349"/>
      <c r="H35" s="896"/>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8"/>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row>
    <row r="36" spans="1:75" s="18" customFormat="1" ht="12" hidden="1" customHeight="1" x14ac:dyDescent="0.15">
      <c r="A36" s="348"/>
      <c r="B36" s="349"/>
      <c r="C36" s="349"/>
      <c r="D36" s="349"/>
      <c r="E36" s="349"/>
      <c r="F36" s="349"/>
      <c r="G36" s="349"/>
      <c r="H36" s="896"/>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8"/>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row>
    <row r="37" spans="1:75" s="18" customFormat="1" hidden="1" x14ac:dyDescent="0.15">
      <c r="A37" s="348"/>
      <c r="B37" s="349"/>
      <c r="C37" s="349"/>
      <c r="D37" s="349"/>
      <c r="E37" s="349"/>
      <c r="F37" s="349"/>
      <c r="G37" s="349"/>
      <c r="H37" s="896"/>
      <c r="I37" s="897"/>
      <c r="J37" s="897"/>
      <c r="K37" s="897"/>
      <c r="L37" s="897"/>
      <c r="M37" s="897"/>
      <c r="N37" s="897"/>
      <c r="O37" s="897"/>
      <c r="P37" s="897"/>
      <c r="Q37" s="897"/>
      <c r="R37" s="897"/>
      <c r="S37" s="897"/>
      <c r="T37" s="897"/>
      <c r="U37" s="897"/>
      <c r="V37" s="897"/>
      <c r="W37" s="897"/>
      <c r="X37" s="897"/>
      <c r="Y37" s="897"/>
      <c r="Z37" s="897"/>
      <c r="AA37" s="897"/>
      <c r="AB37" s="897"/>
      <c r="AC37" s="897"/>
      <c r="AD37" s="897"/>
      <c r="AE37" s="897"/>
      <c r="AF37" s="897"/>
      <c r="AG37" s="897"/>
      <c r="AH37" s="897"/>
      <c r="AI37" s="897"/>
      <c r="AJ37" s="898"/>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row>
    <row r="38" spans="1:75" s="18" customFormat="1" hidden="1" x14ac:dyDescent="0.15">
      <c r="A38" s="348"/>
      <c r="B38" s="349"/>
      <c r="C38" s="349"/>
      <c r="D38" s="349"/>
      <c r="E38" s="349"/>
      <c r="F38" s="349"/>
      <c r="G38" s="349"/>
      <c r="H38" s="896"/>
      <c r="I38" s="897"/>
      <c r="J38" s="897"/>
      <c r="K38" s="897"/>
      <c r="L38" s="897"/>
      <c r="M38" s="897"/>
      <c r="N38" s="897"/>
      <c r="O38" s="897"/>
      <c r="P38" s="897"/>
      <c r="Q38" s="897"/>
      <c r="R38" s="897"/>
      <c r="S38" s="897"/>
      <c r="T38" s="897"/>
      <c r="U38" s="897"/>
      <c r="V38" s="897"/>
      <c r="W38" s="897"/>
      <c r="X38" s="897"/>
      <c r="Y38" s="897"/>
      <c r="Z38" s="897"/>
      <c r="AA38" s="897"/>
      <c r="AB38" s="897"/>
      <c r="AC38" s="897"/>
      <c r="AD38" s="897"/>
      <c r="AE38" s="897"/>
      <c r="AF38" s="897"/>
      <c r="AG38" s="897"/>
      <c r="AH38" s="897"/>
      <c r="AI38" s="897"/>
      <c r="AJ38" s="898"/>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row>
    <row r="39" spans="1:75" s="18" customFormat="1" hidden="1" x14ac:dyDescent="0.15">
      <c r="A39" s="348"/>
      <c r="B39" s="349"/>
      <c r="C39" s="349"/>
      <c r="D39" s="349"/>
      <c r="E39" s="349"/>
      <c r="F39" s="349"/>
      <c r="G39" s="349"/>
      <c r="H39" s="896"/>
      <c r="I39" s="897"/>
      <c r="J39" s="897"/>
      <c r="K39" s="897"/>
      <c r="L39" s="897"/>
      <c r="M39" s="897"/>
      <c r="N39" s="897"/>
      <c r="O39" s="897"/>
      <c r="P39" s="897"/>
      <c r="Q39" s="897"/>
      <c r="R39" s="897"/>
      <c r="S39" s="897"/>
      <c r="T39" s="897"/>
      <c r="U39" s="897"/>
      <c r="V39" s="897"/>
      <c r="W39" s="897"/>
      <c r="X39" s="897"/>
      <c r="Y39" s="897"/>
      <c r="Z39" s="897"/>
      <c r="AA39" s="897"/>
      <c r="AB39" s="897"/>
      <c r="AC39" s="897"/>
      <c r="AD39" s="897"/>
      <c r="AE39" s="897"/>
      <c r="AF39" s="897"/>
      <c r="AG39" s="897"/>
      <c r="AH39" s="897"/>
      <c r="AI39" s="897"/>
      <c r="AJ39" s="898"/>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row>
    <row r="40" spans="1:75" s="18" customFormat="1" hidden="1" x14ac:dyDescent="0.15">
      <c r="A40" s="348"/>
      <c r="B40" s="349"/>
      <c r="C40" s="349"/>
      <c r="D40" s="349"/>
      <c r="E40" s="349"/>
      <c r="F40" s="349"/>
      <c r="G40" s="349"/>
      <c r="H40" s="899"/>
      <c r="I40" s="900"/>
      <c r="J40" s="900"/>
      <c r="K40" s="900"/>
      <c r="L40" s="900"/>
      <c r="M40" s="900"/>
      <c r="N40" s="900"/>
      <c r="O40" s="900"/>
      <c r="P40" s="900"/>
      <c r="Q40" s="900"/>
      <c r="R40" s="900"/>
      <c r="S40" s="900"/>
      <c r="T40" s="900"/>
      <c r="U40" s="900"/>
      <c r="V40" s="900"/>
      <c r="W40" s="900"/>
      <c r="X40" s="900"/>
      <c r="Y40" s="900"/>
      <c r="Z40" s="900"/>
      <c r="AA40" s="900"/>
      <c r="AB40" s="900"/>
      <c r="AC40" s="900"/>
      <c r="AD40" s="900"/>
      <c r="AE40" s="900"/>
      <c r="AF40" s="900"/>
      <c r="AG40" s="900"/>
      <c r="AH40" s="900"/>
      <c r="AI40" s="900"/>
      <c r="AJ40" s="901"/>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row>
    <row r="41" spans="1:75" s="18" customFormat="1" ht="12" customHeight="1" x14ac:dyDescent="0.15">
      <c r="A41" s="348"/>
      <c r="B41" s="349"/>
      <c r="C41" s="349"/>
      <c r="D41" s="349"/>
      <c r="E41" s="349"/>
      <c r="F41" s="349"/>
      <c r="G41" s="349"/>
      <c r="H41" s="218" t="s">
        <v>136</v>
      </c>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20"/>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row>
    <row r="42" spans="1:75" s="18" customFormat="1" ht="12" customHeight="1" x14ac:dyDescent="0.15">
      <c r="A42" s="348"/>
      <c r="B42" s="349"/>
      <c r="C42" s="349"/>
      <c r="D42" s="349"/>
      <c r="E42" s="349"/>
      <c r="F42" s="349"/>
      <c r="G42" s="349"/>
      <c r="H42" s="896"/>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8"/>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row>
    <row r="43" spans="1:75" s="18" customFormat="1" ht="12" hidden="1" customHeight="1" x14ac:dyDescent="0.15">
      <c r="A43" s="348"/>
      <c r="B43" s="349"/>
      <c r="C43" s="349"/>
      <c r="D43" s="349"/>
      <c r="E43" s="349"/>
      <c r="F43" s="349"/>
      <c r="G43" s="349"/>
      <c r="H43" s="896"/>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8"/>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row>
    <row r="44" spans="1:75" s="18" customFormat="1" ht="12" hidden="1" customHeight="1" x14ac:dyDescent="0.15">
      <c r="A44" s="348"/>
      <c r="B44" s="349"/>
      <c r="C44" s="349"/>
      <c r="D44" s="349"/>
      <c r="E44" s="349"/>
      <c r="F44" s="349"/>
      <c r="G44" s="349"/>
      <c r="H44" s="896"/>
      <c r="I44" s="897"/>
      <c r="J44" s="897"/>
      <c r="K44" s="897"/>
      <c r="L44" s="897"/>
      <c r="M44" s="897"/>
      <c r="N44" s="897"/>
      <c r="O44" s="897"/>
      <c r="P44" s="897"/>
      <c r="Q44" s="897"/>
      <c r="R44" s="897"/>
      <c r="S44" s="897"/>
      <c r="T44" s="897"/>
      <c r="U44" s="897"/>
      <c r="V44" s="897"/>
      <c r="W44" s="897"/>
      <c r="X44" s="897"/>
      <c r="Y44" s="897"/>
      <c r="Z44" s="897"/>
      <c r="AA44" s="897"/>
      <c r="AB44" s="897"/>
      <c r="AC44" s="897"/>
      <c r="AD44" s="897"/>
      <c r="AE44" s="897"/>
      <c r="AF44" s="897"/>
      <c r="AG44" s="897"/>
      <c r="AH44" s="897"/>
      <c r="AI44" s="897"/>
      <c r="AJ44" s="898"/>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row>
    <row r="45" spans="1:75" s="18" customFormat="1" ht="12" hidden="1" customHeight="1" x14ac:dyDescent="0.15">
      <c r="A45" s="350"/>
      <c r="B45" s="351"/>
      <c r="C45" s="351"/>
      <c r="D45" s="351"/>
      <c r="E45" s="351"/>
      <c r="F45" s="351"/>
      <c r="G45" s="351"/>
      <c r="H45" s="899"/>
      <c r="I45" s="900"/>
      <c r="J45" s="900"/>
      <c r="K45" s="900"/>
      <c r="L45" s="900"/>
      <c r="M45" s="900"/>
      <c r="N45" s="900"/>
      <c r="O45" s="900"/>
      <c r="P45" s="900"/>
      <c r="Q45" s="900"/>
      <c r="R45" s="900"/>
      <c r="S45" s="900"/>
      <c r="T45" s="900"/>
      <c r="U45" s="900"/>
      <c r="V45" s="900"/>
      <c r="W45" s="900"/>
      <c r="X45" s="900"/>
      <c r="Y45" s="900"/>
      <c r="Z45" s="900"/>
      <c r="AA45" s="900"/>
      <c r="AB45" s="900"/>
      <c r="AC45" s="900"/>
      <c r="AD45" s="900"/>
      <c r="AE45" s="900"/>
      <c r="AF45" s="900"/>
      <c r="AG45" s="900"/>
      <c r="AH45" s="900"/>
      <c r="AI45" s="900"/>
      <c r="AJ45" s="901"/>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row>
    <row r="46" spans="1:75" ht="12" customHeight="1" x14ac:dyDescent="0.15">
      <c r="A46" s="190" t="s">
        <v>132</v>
      </c>
      <c r="B46" s="191"/>
      <c r="C46" s="848" t="s">
        <v>142</v>
      </c>
      <c r="D46" s="849"/>
      <c r="E46" s="849"/>
      <c r="F46" s="849"/>
      <c r="G46" s="849"/>
      <c r="H46" s="849"/>
      <c r="I46" s="849"/>
      <c r="J46" s="849"/>
      <c r="K46" s="849"/>
      <c r="L46" s="849"/>
      <c r="M46" s="849"/>
      <c r="N46" s="849"/>
      <c r="O46" s="849"/>
      <c r="P46" s="849"/>
      <c r="Q46" s="849"/>
      <c r="R46" s="849"/>
      <c r="S46" s="849"/>
      <c r="T46" s="849"/>
      <c r="U46" s="849"/>
      <c r="V46" s="849"/>
      <c r="W46" s="849"/>
      <c r="X46" s="849"/>
      <c r="Y46" s="849"/>
      <c r="Z46" s="849"/>
      <c r="AA46" s="849"/>
      <c r="AB46" s="849"/>
      <c r="AC46" s="849"/>
      <c r="AD46" s="849"/>
      <c r="AE46" s="849"/>
      <c r="AF46" s="849"/>
      <c r="AG46" s="849"/>
      <c r="AH46" s="849"/>
      <c r="AI46" s="849"/>
      <c r="AJ46" s="850"/>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row>
    <row r="47" spans="1:75" ht="12" customHeight="1" x14ac:dyDescent="0.15">
      <c r="A47" s="192"/>
      <c r="B47" s="193"/>
      <c r="C47" s="871" t="s">
        <v>143</v>
      </c>
      <c r="D47" s="872"/>
      <c r="E47" s="872"/>
      <c r="F47" s="872"/>
      <c r="G47" s="872"/>
      <c r="H47" s="872"/>
      <c r="I47" s="872"/>
      <c r="J47" s="872"/>
      <c r="K47" s="872"/>
      <c r="L47" s="872"/>
      <c r="M47" s="872"/>
      <c r="N47" s="872"/>
      <c r="O47" s="872"/>
      <c r="P47" s="872"/>
      <c r="Q47" s="872"/>
      <c r="R47" s="872"/>
      <c r="S47" s="872"/>
      <c r="T47" s="872"/>
      <c r="U47" s="872"/>
      <c r="V47" s="872"/>
      <c r="W47" s="872"/>
      <c r="X47" s="872"/>
      <c r="Y47" s="872"/>
      <c r="Z47" s="872"/>
      <c r="AA47" s="872"/>
      <c r="AB47" s="872"/>
      <c r="AC47" s="872"/>
      <c r="AD47" s="872"/>
      <c r="AE47" s="872"/>
      <c r="AF47" s="872"/>
      <c r="AG47" s="872"/>
      <c r="AH47" s="872"/>
      <c r="AI47" s="872"/>
      <c r="AJ47" s="873"/>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row>
    <row r="48" spans="1:75" ht="12" customHeight="1" x14ac:dyDescent="0.15">
      <c r="A48" s="192"/>
      <c r="B48" s="193"/>
      <c r="C48" s="904" t="s">
        <v>144</v>
      </c>
      <c r="D48" s="904"/>
      <c r="E48" s="904"/>
      <c r="F48" s="902"/>
      <c r="G48" s="902"/>
      <c r="H48" s="905" t="s">
        <v>145</v>
      </c>
      <c r="I48" s="905"/>
      <c r="J48" s="905"/>
      <c r="K48" s="905"/>
      <c r="L48" s="905"/>
      <c r="M48" s="905"/>
      <c r="N48" s="905"/>
      <c r="O48" s="905"/>
      <c r="P48" s="902"/>
      <c r="Q48" s="902"/>
      <c r="R48" s="905" t="s">
        <v>146</v>
      </c>
      <c r="S48" s="905"/>
      <c r="T48" s="905"/>
      <c r="U48" s="905"/>
      <c r="V48" s="906"/>
      <c r="W48" s="906"/>
      <c r="X48" s="906"/>
      <c r="Y48" s="906"/>
      <c r="Z48" s="906"/>
      <c r="AA48" s="906"/>
      <c r="AB48" s="906"/>
      <c r="AC48" s="906"/>
      <c r="AD48" s="906"/>
      <c r="AE48" s="906"/>
      <c r="AF48" s="906"/>
      <c r="AG48" s="906"/>
      <c r="AH48" s="906"/>
      <c r="AI48" s="906"/>
      <c r="AJ48" s="70"/>
      <c r="AK48" s="1" t="b">
        <v>0</v>
      </c>
    </row>
    <row r="49" spans="1:77" ht="12" customHeight="1" x14ac:dyDescent="0.15">
      <c r="A49" s="192"/>
      <c r="B49" s="193"/>
      <c r="C49" s="904"/>
      <c r="D49" s="904"/>
      <c r="E49" s="904"/>
      <c r="F49" s="902"/>
      <c r="G49" s="902"/>
      <c r="H49" s="905"/>
      <c r="I49" s="905"/>
      <c r="J49" s="905"/>
      <c r="K49" s="905"/>
      <c r="L49" s="905"/>
      <c r="M49" s="905"/>
      <c r="N49" s="905"/>
      <c r="O49" s="905"/>
      <c r="P49" s="902"/>
      <c r="Q49" s="902"/>
      <c r="R49" s="905"/>
      <c r="S49" s="905"/>
      <c r="T49" s="905"/>
      <c r="U49" s="905"/>
      <c r="V49" s="906"/>
      <c r="W49" s="906"/>
      <c r="X49" s="906"/>
      <c r="Y49" s="906"/>
      <c r="Z49" s="906"/>
      <c r="AA49" s="906"/>
      <c r="AB49" s="906"/>
      <c r="AC49" s="906"/>
      <c r="AD49" s="906"/>
      <c r="AE49" s="906"/>
      <c r="AF49" s="906"/>
      <c r="AG49" s="906"/>
      <c r="AH49" s="906"/>
      <c r="AI49" s="906"/>
      <c r="AJ49" s="70"/>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row>
    <row r="50" spans="1:77" ht="12" customHeight="1" x14ac:dyDescent="0.15">
      <c r="A50" s="192"/>
      <c r="B50" s="193"/>
      <c r="C50" s="904" t="s">
        <v>147</v>
      </c>
      <c r="D50" s="904"/>
      <c r="E50" s="904"/>
      <c r="F50" s="902"/>
      <c r="G50" s="902"/>
      <c r="H50" s="905" t="s">
        <v>148</v>
      </c>
      <c r="I50" s="905"/>
      <c r="J50" s="905"/>
      <c r="K50" s="905"/>
      <c r="L50" s="905"/>
      <c r="M50" s="905"/>
      <c r="N50" s="905"/>
      <c r="O50" s="905"/>
      <c r="P50" s="902"/>
      <c r="Q50" s="902"/>
      <c r="R50" s="905" t="s">
        <v>146</v>
      </c>
      <c r="S50" s="905"/>
      <c r="T50" s="905"/>
      <c r="U50" s="905"/>
      <c r="V50" s="906"/>
      <c r="W50" s="906"/>
      <c r="X50" s="906"/>
      <c r="Y50" s="906"/>
      <c r="Z50" s="906"/>
      <c r="AA50" s="906"/>
      <c r="AB50" s="906"/>
      <c r="AC50" s="906"/>
      <c r="AD50" s="906"/>
      <c r="AE50" s="906"/>
      <c r="AF50" s="906"/>
      <c r="AG50" s="906"/>
      <c r="AH50" s="906"/>
      <c r="AI50" s="906"/>
      <c r="AJ50" s="70"/>
      <c r="AK50" s="1" t="b">
        <v>0</v>
      </c>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row>
    <row r="51" spans="1:77" ht="12" customHeight="1" x14ac:dyDescent="0.15">
      <c r="A51" s="192"/>
      <c r="B51" s="193"/>
      <c r="C51" s="904"/>
      <c r="D51" s="904"/>
      <c r="E51" s="904"/>
      <c r="F51" s="902"/>
      <c r="G51" s="902"/>
      <c r="H51" s="905"/>
      <c r="I51" s="905"/>
      <c r="J51" s="905"/>
      <c r="K51" s="905"/>
      <c r="L51" s="905"/>
      <c r="M51" s="905"/>
      <c r="N51" s="905"/>
      <c r="O51" s="905"/>
      <c r="P51" s="902"/>
      <c r="Q51" s="902"/>
      <c r="R51" s="905"/>
      <c r="S51" s="905"/>
      <c r="T51" s="905"/>
      <c r="U51" s="905"/>
      <c r="V51" s="906"/>
      <c r="W51" s="906"/>
      <c r="X51" s="906"/>
      <c r="Y51" s="906"/>
      <c r="Z51" s="906"/>
      <c r="AA51" s="906"/>
      <c r="AB51" s="906"/>
      <c r="AC51" s="906"/>
      <c r="AD51" s="906"/>
      <c r="AE51" s="906"/>
      <c r="AF51" s="906"/>
      <c r="AG51" s="906"/>
      <c r="AH51" s="906"/>
      <c r="AI51" s="906"/>
      <c r="AJ51" s="70"/>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row>
    <row r="52" spans="1:77" ht="12" customHeight="1" x14ac:dyDescent="0.15">
      <c r="A52" s="192"/>
      <c r="B52" s="193"/>
      <c r="C52" s="871" t="s">
        <v>149</v>
      </c>
      <c r="D52" s="872"/>
      <c r="E52" s="872"/>
      <c r="F52" s="872"/>
      <c r="G52" s="872"/>
      <c r="H52" s="872"/>
      <c r="I52" s="872"/>
      <c r="J52" s="872"/>
      <c r="K52" s="872"/>
      <c r="L52" s="872"/>
      <c r="M52" s="872"/>
      <c r="N52" s="872"/>
      <c r="O52" s="872"/>
      <c r="P52" s="872"/>
      <c r="Q52" s="872"/>
      <c r="R52" s="872"/>
      <c r="S52" s="872"/>
      <c r="T52" s="872"/>
      <c r="U52" s="872"/>
      <c r="V52" s="872"/>
      <c r="W52" s="872"/>
      <c r="X52" s="872"/>
      <c r="Y52" s="872"/>
      <c r="Z52" s="872"/>
      <c r="AA52" s="872"/>
      <c r="AB52" s="872"/>
      <c r="AC52" s="872"/>
      <c r="AD52" s="872"/>
      <c r="AE52" s="872"/>
      <c r="AF52" s="872"/>
      <c r="AG52" s="872"/>
      <c r="AH52" s="872"/>
      <c r="AI52" s="872"/>
      <c r="AJ52" s="873"/>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row>
    <row r="53" spans="1:77" ht="12" customHeight="1" x14ac:dyDescent="0.15">
      <c r="A53" s="192"/>
      <c r="B53" s="193"/>
      <c r="C53" s="904" t="s">
        <v>150</v>
      </c>
      <c r="D53" s="904"/>
      <c r="E53" s="904"/>
      <c r="F53" s="902"/>
      <c r="G53" s="902"/>
      <c r="H53" s="905" t="s">
        <v>152</v>
      </c>
      <c r="I53" s="905"/>
      <c r="J53" s="905"/>
      <c r="K53" s="905"/>
      <c r="L53" s="905"/>
      <c r="M53" s="905"/>
      <c r="N53" s="905"/>
      <c r="O53" s="905"/>
      <c r="P53" s="902"/>
      <c r="Q53" s="902"/>
      <c r="R53" s="905" t="s">
        <v>146</v>
      </c>
      <c r="S53" s="905"/>
      <c r="T53" s="905"/>
      <c r="U53" s="905"/>
      <c r="V53" s="906"/>
      <c r="W53" s="906"/>
      <c r="X53" s="906"/>
      <c r="Y53" s="906"/>
      <c r="Z53" s="906"/>
      <c r="AA53" s="906"/>
      <c r="AB53" s="906"/>
      <c r="AC53" s="906"/>
      <c r="AD53" s="906"/>
      <c r="AE53" s="906"/>
      <c r="AF53" s="906"/>
      <c r="AG53" s="906"/>
      <c r="AH53" s="906"/>
      <c r="AI53" s="906"/>
      <c r="AJ53" s="70"/>
      <c r="AK53" s="1" t="b">
        <v>0</v>
      </c>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row>
    <row r="54" spans="1:77" ht="12" customHeight="1" x14ac:dyDescent="0.15">
      <c r="A54" s="192"/>
      <c r="B54" s="193"/>
      <c r="C54" s="904"/>
      <c r="D54" s="904"/>
      <c r="E54" s="904"/>
      <c r="F54" s="902"/>
      <c r="G54" s="902"/>
      <c r="H54" s="905"/>
      <c r="I54" s="905"/>
      <c r="J54" s="905"/>
      <c r="K54" s="905"/>
      <c r="L54" s="905"/>
      <c r="M54" s="905"/>
      <c r="N54" s="905"/>
      <c r="O54" s="905"/>
      <c r="P54" s="902"/>
      <c r="Q54" s="902"/>
      <c r="R54" s="905"/>
      <c r="S54" s="905"/>
      <c r="T54" s="905"/>
      <c r="U54" s="905"/>
      <c r="V54" s="906"/>
      <c r="W54" s="906"/>
      <c r="X54" s="906"/>
      <c r="Y54" s="906"/>
      <c r="Z54" s="906"/>
      <c r="AA54" s="906"/>
      <c r="AB54" s="906"/>
      <c r="AC54" s="906"/>
      <c r="AD54" s="906"/>
      <c r="AE54" s="906"/>
      <c r="AF54" s="906"/>
      <c r="AG54" s="906"/>
      <c r="AH54" s="906"/>
      <c r="AI54" s="906"/>
      <c r="AJ54" s="70"/>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row>
    <row r="55" spans="1:77" ht="12" customHeight="1" x14ac:dyDescent="0.15">
      <c r="A55" s="192"/>
      <c r="B55" s="193"/>
      <c r="C55" s="904" t="s">
        <v>151</v>
      </c>
      <c r="D55" s="904"/>
      <c r="E55" s="904"/>
      <c r="F55" s="902"/>
      <c r="G55" s="902"/>
      <c r="H55" s="905" t="s">
        <v>153</v>
      </c>
      <c r="I55" s="905"/>
      <c r="J55" s="905"/>
      <c r="K55" s="905"/>
      <c r="L55" s="905"/>
      <c r="M55" s="905"/>
      <c r="N55" s="905"/>
      <c r="O55" s="905"/>
      <c r="P55" s="902"/>
      <c r="Q55" s="902"/>
      <c r="R55" s="905" t="s">
        <v>146</v>
      </c>
      <c r="S55" s="905"/>
      <c r="T55" s="905"/>
      <c r="U55" s="905"/>
      <c r="V55" s="906"/>
      <c r="W55" s="906"/>
      <c r="X55" s="906"/>
      <c r="Y55" s="906"/>
      <c r="Z55" s="906"/>
      <c r="AA55" s="906"/>
      <c r="AB55" s="906"/>
      <c r="AC55" s="906"/>
      <c r="AD55" s="906"/>
      <c r="AE55" s="906"/>
      <c r="AF55" s="906"/>
      <c r="AG55" s="906"/>
      <c r="AH55" s="906"/>
      <c r="AI55" s="906"/>
      <c r="AJ55" s="70"/>
      <c r="AK55" s="1" t="b">
        <v>0</v>
      </c>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row>
    <row r="56" spans="1:77" ht="12" customHeight="1" x14ac:dyDescent="0.15">
      <c r="A56" s="192"/>
      <c r="B56" s="193"/>
      <c r="C56" s="904"/>
      <c r="D56" s="904"/>
      <c r="E56" s="904"/>
      <c r="F56" s="902"/>
      <c r="G56" s="902"/>
      <c r="H56" s="905"/>
      <c r="I56" s="905"/>
      <c r="J56" s="905"/>
      <c r="K56" s="905"/>
      <c r="L56" s="905"/>
      <c r="M56" s="905"/>
      <c r="N56" s="905"/>
      <c r="O56" s="905"/>
      <c r="P56" s="902"/>
      <c r="Q56" s="902"/>
      <c r="R56" s="905"/>
      <c r="S56" s="905"/>
      <c r="T56" s="905"/>
      <c r="U56" s="905"/>
      <c r="V56" s="906"/>
      <c r="W56" s="906"/>
      <c r="X56" s="906"/>
      <c r="Y56" s="906"/>
      <c r="Z56" s="906"/>
      <c r="AA56" s="906"/>
      <c r="AB56" s="906"/>
      <c r="AC56" s="906"/>
      <c r="AD56" s="906"/>
      <c r="AE56" s="906"/>
      <c r="AF56" s="906"/>
      <c r="AG56" s="906"/>
      <c r="AH56" s="906"/>
      <c r="AI56" s="906"/>
      <c r="AJ56" s="70"/>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row>
    <row r="57" spans="1:77" ht="12" customHeight="1" x14ac:dyDescent="0.15">
      <c r="A57" s="192"/>
      <c r="B57" s="193"/>
      <c r="C57" s="871" t="s">
        <v>154</v>
      </c>
      <c r="D57" s="872"/>
      <c r="E57" s="872"/>
      <c r="F57" s="872"/>
      <c r="G57" s="872"/>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87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row>
    <row r="58" spans="1:77" ht="12" customHeight="1" x14ac:dyDescent="0.15">
      <c r="A58" s="192"/>
      <c r="B58" s="193"/>
      <c r="C58" s="52"/>
      <c r="D58" s="902"/>
      <c r="E58" s="902"/>
      <c r="F58" s="394" t="s">
        <v>155</v>
      </c>
      <c r="G58" s="394"/>
      <c r="H58" s="394"/>
      <c r="I58" s="52"/>
      <c r="J58" s="902"/>
      <c r="K58" s="902"/>
      <c r="L58" s="903" t="s">
        <v>156</v>
      </c>
      <c r="M58" s="903"/>
      <c r="N58" s="903"/>
      <c r="O58" s="903"/>
      <c r="P58" s="903"/>
      <c r="Q58" s="903"/>
      <c r="R58" s="52"/>
      <c r="S58" s="902"/>
      <c r="T58" s="902"/>
      <c r="U58" s="903" t="s">
        <v>157</v>
      </c>
      <c r="V58" s="903"/>
      <c r="W58" s="903"/>
      <c r="X58" s="903"/>
      <c r="Y58" s="903"/>
      <c r="Z58" s="903"/>
      <c r="AA58" s="903"/>
      <c r="AB58" s="52"/>
      <c r="AC58" s="902"/>
      <c r="AD58" s="902"/>
      <c r="AE58" s="903" t="s">
        <v>224</v>
      </c>
      <c r="AF58" s="903"/>
      <c r="AG58" s="903"/>
      <c r="AH58" s="903"/>
      <c r="AI58" s="903"/>
      <c r="AJ58" s="50"/>
      <c r="AK58" s="68"/>
      <c r="AM58" s="1"/>
      <c r="BY58" s="2"/>
    </row>
    <row r="59" spans="1:77" ht="12" customHeight="1" x14ac:dyDescent="0.15">
      <c r="A59" s="192"/>
      <c r="B59" s="193"/>
      <c r="C59" s="52"/>
      <c r="D59" s="902"/>
      <c r="E59" s="902"/>
      <c r="F59" s="394"/>
      <c r="G59" s="394"/>
      <c r="H59" s="394"/>
      <c r="I59" s="52"/>
      <c r="J59" s="902"/>
      <c r="K59" s="902"/>
      <c r="L59" s="903"/>
      <c r="M59" s="903"/>
      <c r="N59" s="903"/>
      <c r="O59" s="903"/>
      <c r="P59" s="903"/>
      <c r="Q59" s="903"/>
      <c r="R59" s="52"/>
      <c r="S59" s="902"/>
      <c r="T59" s="902"/>
      <c r="U59" s="903"/>
      <c r="V59" s="903"/>
      <c r="W59" s="903"/>
      <c r="X59" s="903"/>
      <c r="Y59" s="903"/>
      <c r="Z59" s="903"/>
      <c r="AA59" s="903"/>
      <c r="AB59" s="52"/>
      <c r="AC59" s="902"/>
      <c r="AD59" s="902"/>
      <c r="AE59" s="903"/>
      <c r="AF59" s="903"/>
      <c r="AG59" s="903"/>
      <c r="AH59" s="903"/>
      <c r="AI59" s="903"/>
      <c r="AJ59" s="50"/>
      <c r="AK59" s="68"/>
      <c r="AM59" s="1"/>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Y59" s="2"/>
    </row>
    <row r="60" spans="1:77" ht="12" customHeight="1" x14ac:dyDescent="0.15">
      <c r="A60" s="186" t="s">
        <v>138</v>
      </c>
      <c r="B60" s="187"/>
      <c r="C60" s="913" t="s">
        <v>158</v>
      </c>
      <c r="D60" s="914"/>
      <c r="E60" s="914"/>
      <c r="F60" s="914"/>
      <c r="G60" s="914"/>
      <c r="H60" s="914"/>
      <c r="I60" s="914"/>
      <c r="J60" s="914"/>
      <c r="K60" s="914"/>
      <c r="L60" s="914"/>
      <c r="M60" s="914"/>
      <c r="N60" s="914"/>
      <c r="O60" s="914"/>
      <c r="P60" s="914"/>
      <c r="Q60" s="914"/>
      <c r="R60" s="914"/>
      <c r="S60" s="914"/>
      <c r="T60" s="914"/>
      <c r="U60" s="914"/>
      <c r="V60" s="914"/>
      <c r="W60" s="914"/>
      <c r="X60" s="914"/>
      <c r="Y60" s="914"/>
      <c r="Z60" s="914"/>
      <c r="AA60" s="914"/>
      <c r="AB60" s="914"/>
      <c r="AC60" s="914"/>
      <c r="AD60" s="914"/>
      <c r="AE60" s="914"/>
      <c r="AF60" s="914"/>
      <c r="AG60" s="914"/>
      <c r="AH60" s="914"/>
      <c r="AI60" s="914"/>
      <c r="AJ60" s="915"/>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row>
    <row r="61" spans="1:77" ht="12" customHeight="1" x14ac:dyDescent="0.15">
      <c r="A61" s="186"/>
      <c r="B61" s="187"/>
      <c r="C61" s="916" t="s">
        <v>301</v>
      </c>
      <c r="D61" s="917"/>
      <c r="E61" s="917"/>
      <c r="F61" s="917"/>
      <c r="G61" s="917"/>
      <c r="H61" s="917"/>
      <c r="I61" s="917"/>
      <c r="J61" s="917"/>
      <c r="K61" s="917"/>
      <c r="L61" s="917"/>
      <c r="M61" s="917"/>
      <c r="N61" s="917"/>
      <c r="O61" s="917"/>
      <c r="P61" s="917"/>
      <c r="Q61" s="917"/>
      <c r="R61" s="917"/>
      <c r="S61" s="917"/>
      <c r="T61" s="917"/>
      <c r="U61" s="917"/>
      <c r="V61" s="917"/>
      <c r="W61" s="917"/>
      <c r="X61" s="917"/>
      <c r="Y61" s="917"/>
      <c r="Z61" s="917"/>
      <c r="AA61" s="917"/>
      <c r="AB61" s="917"/>
      <c r="AC61" s="917"/>
      <c r="AD61" s="917"/>
      <c r="AE61" s="917"/>
      <c r="AF61" s="917"/>
      <c r="AG61" s="917"/>
      <c r="AH61" s="917"/>
      <c r="AI61" s="918"/>
      <c r="AJ61" s="62"/>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row>
    <row r="62" spans="1:77" ht="12" hidden="1" customHeight="1" x14ac:dyDescent="0.15">
      <c r="A62" s="186"/>
      <c r="B62" s="187"/>
      <c r="C62" s="212"/>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919"/>
      <c r="AJ62" s="50"/>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row>
    <row r="63" spans="1:77" ht="12" hidden="1" customHeight="1" x14ac:dyDescent="0.15">
      <c r="A63" s="186"/>
      <c r="B63" s="187"/>
      <c r="C63" s="212"/>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919"/>
      <c r="AJ63" s="50"/>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row>
    <row r="64" spans="1:77" ht="12" hidden="1" customHeight="1" x14ac:dyDescent="0.15">
      <c r="A64" s="186"/>
      <c r="B64" s="187"/>
      <c r="C64" s="212"/>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919"/>
      <c r="AJ64" s="50"/>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row>
    <row r="65" spans="1:75" ht="12" hidden="1" customHeight="1" x14ac:dyDescent="0.15">
      <c r="A65" s="186"/>
      <c r="B65" s="187"/>
      <c r="C65" s="212"/>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919"/>
      <c r="AJ65" s="50"/>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row>
    <row r="66" spans="1:75" ht="12" hidden="1" customHeight="1" x14ac:dyDescent="0.15">
      <c r="A66" s="186"/>
      <c r="B66" s="187"/>
      <c r="C66" s="212"/>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919"/>
      <c r="AJ66" s="50"/>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row>
    <row r="67" spans="1:75" ht="24" customHeight="1" x14ac:dyDescent="0.15">
      <c r="A67" s="186"/>
      <c r="B67" s="187"/>
      <c r="C67" s="215"/>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920"/>
      <c r="AJ67" s="50"/>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row>
    <row r="68" spans="1:75" ht="12" customHeight="1" x14ac:dyDescent="0.15">
      <c r="A68" s="186"/>
      <c r="B68" s="187"/>
      <c r="C68" s="848" t="s">
        <v>165</v>
      </c>
      <c r="D68" s="849"/>
      <c r="E68" s="849"/>
      <c r="F68" s="849"/>
      <c r="G68" s="849"/>
      <c r="H68" s="849"/>
      <c r="I68" s="849"/>
      <c r="J68" s="849"/>
      <c r="K68" s="849"/>
      <c r="L68" s="849"/>
      <c r="M68" s="849"/>
      <c r="N68" s="849"/>
      <c r="O68" s="849"/>
      <c r="P68" s="849"/>
      <c r="Q68" s="849"/>
      <c r="R68" s="849"/>
      <c r="S68" s="849"/>
      <c r="T68" s="849"/>
      <c r="U68" s="849"/>
      <c r="V68" s="849"/>
      <c r="W68" s="849"/>
      <c r="X68" s="849"/>
      <c r="Y68" s="849"/>
      <c r="Z68" s="849"/>
      <c r="AA68" s="849"/>
      <c r="AB68" s="849"/>
      <c r="AC68" s="849"/>
      <c r="AD68" s="849"/>
      <c r="AE68" s="849"/>
      <c r="AF68" s="849"/>
      <c r="AG68" s="849"/>
      <c r="AH68" s="849"/>
      <c r="AI68" s="849"/>
      <c r="AJ68" s="850"/>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row>
    <row r="69" spans="1:75" ht="12" customHeight="1" x14ac:dyDescent="0.15">
      <c r="A69" s="186"/>
      <c r="B69" s="187"/>
      <c r="C69" s="865" t="s">
        <v>167</v>
      </c>
      <c r="D69" s="866"/>
      <c r="E69" s="866"/>
      <c r="F69" s="866"/>
      <c r="G69" s="866"/>
      <c r="H69" s="866"/>
      <c r="I69" s="866"/>
      <c r="J69" s="866"/>
      <c r="K69" s="867"/>
      <c r="L69" s="843">
        <v>3</v>
      </c>
      <c r="M69" s="844"/>
      <c r="N69" s="844"/>
      <c r="O69" s="844"/>
      <c r="P69" s="844"/>
      <c r="Q69" s="844"/>
      <c r="R69" s="844"/>
      <c r="S69" s="844"/>
      <c r="T69" s="845"/>
      <c r="U69" s="53" t="s">
        <v>159</v>
      </c>
      <c r="V69" s="3"/>
      <c r="W69" s="54"/>
      <c r="X69" s="54"/>
      <c r="Y69" s="54"/>
      <c r="Z69" s="54"/>
      <c r="AA69" s="54"/>
      <c r="AB69" s="54"/>
      <c r="AC69" s="54"/>
      <c r="AD69" s="54"/>
      <c r="AE69" s="54"/>
      <c r="AF69" s="54"/>
      <c r="AG69" s="54"/>
      <c r="AH69" s="54"/>
      <c r="AI69" s="3"/>
      <c r="AJ69" s="55"/>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row>
    <row r="70" spans="1:75" ht="12" customHeight="1" x14ac:dyDescent="0.15">
      <c r="A70" s="186"/>
      <c r="B70" s="187"/>
      <c r="C70" s="868" t="s">
        <v>166</v>
      </c>
      <c r="D70" s="869"/>
      <c r="E70" s="869"/>
      <c r="F70" s="869"/>
      <c r="G70" s="869"/>
      <c r="H70" s="869"/>
      <c r="I70" s="869"/>
      <c r="J70" s="869"/>
      <c r="K70" s="870"/>
      <c r="L70" s="874" t="s">
        <v>164</v>
      </c>
      <c r="M70" s="875"/>
      <c r="N70" s="875"/>
      <c r="O70" s="875"/>
      <c r="P70" s="876"/>
      <c r="Q70" s="877">
        <v>1</v>
      </c>
      <c r="R70" s="877"/>
      <c r="S70" s="877"/>
      <c r="T70" s="878"/>
      <c r="U70" s="58" t="s">
        <v>159</v>
      </c>
      <c r="V70" s="3"/>
      <c r="W70" s="59"/>
      <c r="X70" s="879" t="s">
        <v>160</v>
      </c>
      <c r="Y70" s="880"/>
      <c r="Z70" s="880"/>
      <c r="AA70" s="880"/>
      <c r="AB70" s="881"/>
      <c r="AC70" s="882">
        <v>2</v>
      </c>
      <c r="AD70" s="882"/>
      <c r="AE70" s="882"/>
      <c r="AF70" s="883"/>
      <c r="AG70" s="58" t="s">
        <v>159</v>
      </c>
      <c r="AH70" s="3"/>
      <c r="AI70" s="3"/>
      <c r="AJ70" s="55"/>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row>
    <row r="71" spans="1:75" ht="12" customHeight="1" x14ac:dyDescent="0.15">
      <c r="A71" s="186"/>
      <c r="B71" s="187"/>
      <c r="C71" s="871" t="s">
        <v>161</v>
      </c>
      <c r="D71" s="872"/>
      <c r="E71" s="872"/>
      <c r="F71" s="872"/>
      <c r="G71" s="872"/>
      <c r="H71" s="872"/>
      <c r="I71" s="872"/>
      <c r="J71" s="872"/>
      <c r="K71" s="872"/>
      <c r="L71" s="884"/>
      <c r="M71" s="884"/>
      <c r="N71" s="884"/>
      <c r="O71" s="884"/>
      <c r="P71" s="884"/>
      <c r="Q71" s="884"/>
      <c r="R71" s="884"/>
      <c r="S71" s="884"/>
      <c r="T71" s="884"/>
      <c r="U71" s="872"/>
      <c r="V71" s="872"/>
      <c r="W71" s="872"/>
      <c r="X71" s="884"/>
      <c r="Y71" s="884"/>
      <c r="Z71" s="884"/>
      <c r="AA71" s="884"/>
      <c r="AB71" s="884"/>
      <c r="AC71" s="884"/>
      <c r="AD71" s="884"/>
      <c r="AE71" s="884"/>
      <c r="AF71" s="884"/>
      <c r="AG71" s="872"/>
      <c r="AH71" s="872"/>
      <c r="AI71" s="872"/>
      <c r="AJ71" s="87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row>
    <row r="72" spans="1:75" ht="12" customHeight="1" x14ac:dyDescent="0.15">
      <c r="A72" s="186"/>
      <c r="B72" s="187"/>
      <c r="C72" s="856" t="s">
        <v>315</v>
      </c>
      <c r="D72" s="857"/>
      <c r="E72" s="857"/>
      <c r="F72" s="857"/>
      <c r="G72" s="857"/>
      <c r="H72" s="857"/>
      <c r="I72" s="857"/>
      <c r="J72" s="857"/>
      <c r="K72" s="857"/>
      <c r="L72" s="857"/>
      <c r="M72" s="857"/>
      <c r="N72" s="857"/>
      <c r="O72" s="857"/>
      <c r="P72" s="857"/>
      <c r="Q72" s="857"/>
      <c r="R72" s="857"/>
      <c r="S72" s="857"/>
      <c r="T72" s="857"/>
      <c r="U72" s="857"/>
      <c r="V72" s="857"/>
      <c r="W72" s="857"/>
      <c r="X72" s="858"/>
      <c r="Y72" s="66"/>
      <c r="Z72" s="66"/>
      <c r="AA72" s="66"/>
      <c r="AB72" s="66"/>
      <c r="AC72" s="66"/>
      <c r="AD72" s="66"/>
      <c r="AE72" s="66"/>
      <c r="AF72" s="66"/>
      <c r="AG72" s="66"/>
      <c r="AH72" s="66"/>
      <c r="AI72" s="66"/>
      <c r="AJ72" s="67"/>
      <c r="AN72" s="242" t="s">
        <v>178</v>
      </c>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c r="BO72" s="243"/>
      <c r="BP72" s="243"/>
      <c r="BQ72" s="243"/>
      <c r="BR72" s="243"/>
      <c r="BS72" s="243"/>
      <c r="BT72" s="243"/>
      <c r="BU72" s="243"/>
      <c r="BV72" s="243"/>
      <c r="BW72" s="244"/>
    </row>
    <row r="73" spans="1:75" ht="12" customHeight="1" x14ac:dyDescent="0.15">
      <c r="A73" s="186"/>
      <c r="B73" s="187"/>
      <c r="C73" s="859"/>
      <c r="D73" s="860"/>
      <c r="E73" s="860"/>
      <c r="F73" s="860"/>
      <c r="G73" s="860"/>
      <c r="H73" s="860"/>
      <c r="I73" s="860"/>
      <c r="J73" s="860"/>
      <c r="K73" s="860"/>
      <c r="L73" s="860"/>
      <c r="M73" s="860"/>
      <c r="N73" s="860"/>
      <c r="O73" s="860"/>
      <c r="P73" s="860"/>
      <c r="Q73" s="860"/>
      <c r="R73" s="860"/>
      <c r="S73" s="860"/>
      <c r="T73" s="860"/>
      <c r="U73" s="860"/>
      <c r="V73" s="860"/>
      <c r="W73" s="860"/>
      <c r="X73" s="861"/>
      <c r="Y73" s="871" t="s">
        <v>227</v>
      </c>
      <c r="Z73" s="872"/>
      <c r="AA73" s="872"/>
      <c r="AB73" s="872"/>
      <c r="AC73" s="872"/>
      <c r="AD73" s="872"/>
      <c r="AE73" s="872"/>
      <c r="AF73" s="872"/>
      <c r="AG73" s="872"/>
      <c r="AH73" s="872"/>
      <c r="AI73" s="872"/>
      <c r="AJ73" s="87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row>
    <row r="74" spans="1:75" ht="12" hidden="1" customHeight="1" x14ac:dyDescent="0.15">
      <c r="A74" s="186"/>
      <c r="B74" s="187"/>
      <c r="C74" s="859"/>
      <c r="D74" s="860"/>
      <c r="E74" s="860"/>
      <c r="F74" s="860"/>
      <c r="G74" s="860"/>
      <c r="H74" s="860"/>
      <c r="I74" s="860"/>
      <c r="J74" s="860"/>
      <c r="K74" s="860"/>
      <c r="L74" s="860"/>
      <c r="M74" s="860"/>
      <c r="N74" s="860"/>
      <c r="O74" s="860"/>
      <c r="P74" s="860"/>
      <c r="Q74" s="860"/>
      <c r="R74" s="860"/>
      <c r="S74" s="860"/>
      <c r="T74" s="860"/>
      <c r="U74" s="860"/>
      <c r="V74" s="860"/>
      <c r="W74" s="860"/>
      <c r="X74" s="861"/>
      <c r="Y74" s="66"/>
      <c r="Z74" s="66"/>
      <c r="AA74" s="66"/>
      <c r="AB74" s="66"/>
      <c r="AC74" s="66"/>
      <c r="AD74" s="66"/>
      <c r="AE74" s="66"/>
      <c r="AF74" s="66"/>
      <c r="AG74" s="66"/>
      <c r="AH74" s="66"/>
      <c r="AI74" s="66"/>
      <c r="AJ74" s="60"/>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row>
    <row r="75" spans="1:75" ht="12" hidden="1" customHeight="1" x14ac:dyDescent="0.15">
      <c r="A75" s="186"/>
      <c r="B75" s="187"/>
      <c r="C75" s="859"/>
      <c r="D75" s="860"/>
      <c r="E75" s="860"/>
      <c r="F75" s="860"/>
      <c r="G75" s="860"/>
      <c r="H75" s="860"/>
      <c r="I75" s="860"/>
      <c r="J75" s="860"/>
      <c r="K75" s="860"/>
      <c r="L75" s="860"/>
      <c r="M75" s="860"/>
      <c r="N75" s="860"/>
      <c r="O75" s="860"/>
      <c r="P75" s="860"/>
      <c r="Q75" s="860"/>
      <c r="R75" s="860"/>
      <c r="S75" s="860"/>
      <c r="T75" s="860"/>
      <c r="U75" s="860"/>
      <c r="V75" s="860"/>
      <c r="W75" s="860"/>
      <c r="X75" s="861"/>
      <c r="Y75" s="66"/>
      <c r="Z75" s="66"/>
      <c r="AA75" s="66"/>
      <c r="AB75" s="66"/>
      <c r="AC75" s="66"/>
      <c r="AD75" s="66"/>
      <c r="AE75" s="66"/>
      <c r="AF75" s="66"/>
      <c r="AG75" s="66"/>
      <c r="AH75" s="66"/>
      <c r="AI75" s="66"/>
      <c r="AJ75" s="60"/>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row>
    <row r="76" spans="1:75" ht="12" hidden="1" customHeight="1" x14ac:dyDescent="0.15">
      <c r="A76" s="186"/>
      <c r="B76" s="187"/>
      <c r="C76" s="859"/>
      <c r="D76" s="860"/>
      <c r="E76" s="860"/>
      <c r="F76" s="860"/>
      <c r="G76" s="860"/>
      <c r="H76" s="860"/>
      <c r="I76" s="860"/>
      <c r="J76" s="860"/>
      <c r="K76" s="860"/>
      <c r="L76" s="860"/>
      <c r="M76" s="860"/>
      <c r="N76" s="860"/>
      <c r="O76" s="860"/>
      <c r="P76" s="860"/>
      <c r="Q76" s="860"/>
      <c r="R76" s="860"/>
      <c r="S76" s="860"/>
      <c r="T76" s="860"/>
      <c r="U76" s="860"/>
      <c r="V76" s="860"/>
      <c r="W76" s="860"/>
      <c r="X76" s="861"/>
      <c r="Y76" s="66"/>
      <c r="Z76" s="66"/>
      <c r="AA76" s="66"/>
      <c r="AB76" s="66"/>
      <c r="AC76" s="66"/>
      <c r="AD76" s="66"/>
      <c r="AE76" s="66"/>
      <c r="AF76" s="66"/>
      <c r="AG76" s="66"/>
      <c r="AH76" s="66"/>
      <c r="AI76" s="66"/>
      <c r="AJ76" s="60"/>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row>
    <row r="77" spans="1:75" ht="12" hidden="1" customHeight="1" x14ac:dyDescent="0.15">
      <c r="A77" s="186"/>
      <c r="B77" s="187"/>
      <c r="C77" s="859"/>
      <c r="D77" s="860"/>
      <c r="E77" s="860"/>
      <c r="F77" s="860"/>
      <c r="G77" s="860"/>
      <c r="H77" s="860"/>
      <c r="I77" s="860"/>
      <c r="J77" s="860"/>
      <c r="K77" s="860"/>
      <c r="L77" s="860"/>
      <c r="M77" s="860"/>
      <c r="N77" s="860"/>
      <c r="O77" s="860"/>
      <c r="P77" s="860"/>
      <c r="Q77" s="860"/>
      <c r="R77" s="860"/>
      <c r="S77" s="860"/>
      <c r="T77" s="860"/>
      <c r="U77" s="860"/>
      <c r="V77" s="860"/>
      <c r="W77" s="860"/>
      <c r="X77" s="861"/>
      <c r="Y77" s="66"/>
      <c r="Z77" s="66"/>
      <c r="AA77" s="66"/>
      <c r="AB77" s="66"/>
      <c r="AC77" s="66"/>
      <c r="AD77" s="66"/>
      <c r="AE77" s="66"/>
      <c r="AF77" s="66"/>
      <c r="AG77" s="66"/>
      <c r="AH77" s="66"/>
      <c r="AI77" s="66"/>
      <c r="AJ77" s="60"/>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row>
    <row r="78" spans="1:75" ht="12" hidden="1" customHeight="1" x14ac:dyDescent="0.15">
      <c r="A78" s="186"/>
      <c r="B78" s="187"/>
      <c r="C78" s="859"/>
      <c r="D78" s="860"/>
      <c r="E78" s="860"/>
      <c r="F78" s="860"/>
      <c r="G78" s="860"/>
      <c r="H78" s="860"/>
      <c r="I78" s="860"/>
      <c r="J78" s="860"/>
      <c r="K78" s="860"/>
      <c r="L78" s="860"/>
      <c r="M78" s="860"/>
      <c r="N78" s="860"/>
      <c r="O78" s="860"/>
      <c r="P78" s="860"/>
      <c r="Q78" s="860"/>
      <c r="R78" s="860"/>
      <c r="S78" s="860"/>
      <c r="T78" s="860"/>
      <c r="U78" s="860"/>
      <c r="V78" s="860"/>
      <c r="W78" s="860"/>
      <c r="X78" s="861"/>
      <c r="Y78" s="66"/>
      <c r="Z78" s="66"/>
      <c r="AA78" s="66"/>
      <c r="AB78" s="66"/>
      <c r="AC78" s="66"/>
      <c r="AD78" s="66"/>
      <c r="AE78" s="66"/>
      <c r="AF78" s="66"/>
      <c r="AG78" s="66"/>
      <c r="AH78" s="66"/>
      <c r="AI78" s="66"/>
      <c r="AJ78" s="60"/>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row>
    <row r="79" spans="1:75" ht="12" hidden="1" customHeight="1" x14ac:dyDescent="0.15">
      <c r="A79" s="186"/>
      <c r="B79" s="187"/>
      <c r="C79" s="859"/>
      <c r="D79" s="860"/>
      <c r="E79" s="860"/>
      <c r="F79" s="860"/>
      <c r="G79" s="860"/>
      <c r="H79" s="860"/>
      <c r="I79" s="860"/>
      <c r="J79" s="860"/>
      <c r="K79" s="860"/>
      <c r="L79" s="860"/>
      <c r="M79" s="860"/>
      <c r="N79" s="860"/>
      <c r="O79" s="860"/>
      <c r="P79" s="860"/>
      <c r="Q79" s="860"/>
      <c r="R79" s="860"/>
      <c r="S79" s="860"/>
      <c r="T79" s="860"/>
      <c r="U79" s="860"/>
      <c r="V79" s="860"/>
      <c r="W79" s="860"/>
      <c r="X79" s="861"/>
      <c r="Y79" s="66"/>
      <c r="Z79" s="66"/>
      <c r="AA79" s="66"/>
      <c r="AB79" s="66"/>
      <c r="AC79" s="66"/>
      <c r="AD79" s="66"/>
      <c r="AE79" s="66"/>
      <c r="AF79" s="66"/>
      <c r="AG79" s="66"/>
      <c r="AH79" s="66"/>
      <c r="AI79" s="66"/>
      <c r="AJ79" s="60"/>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row>
    <row r="80" spans="1:75" ht="12" hidden="1" customHeight="1" x14ac:dyDescent="0.15">
      <c r="A80" s="186"/>
      <c r="B80" s="187"/>
      <c r="C80" s="859"/>
      <c r="D80" s="860"/>
      <c r="E80" s="860"/>
      <c r="F80" s="860"/>
      <c r="G80" s="860"/>
      <c r="H80" s="860"/>
      <c r="I80" s="860"/>
      <c r="J80" s="860"/>
      <c r="K80" s="860"/>
      <c r="L80" s="860"/>
      <c r="M80" s="860"/>
      <c r="N80" s="860"/>
      <c r="O80" s="860"/>
      <c r="P80" s="860"/>
      <c r="Q80" s="860"/>
      <c r="R80" s="860"/>
      <c r="S80" s="860"/>
      <c r="T80" s="860"/>
      <c r="U80" s="860"/>
      <c r="V80" s="860"/>
      <c r="W80" s="860"/>
      <c r="X80" s="861"/>
      <c r="Y80" s="66"/>
      <c r="Z80" s="66"/>
      <c r="AA80" s="66"/>
      <c r="AB80" s="66"/>
      <c r="AC80" s="66"/>
      <c r="AD80" s="66"/>
      <c r="AE80" s="66"/>
      <c r="AF80" s="66"/>
      <c r="AG80" s="66"/>
      <c r="AH80" s="66"/>
      <c r="AI80" s="66"/>
      <c r="AJ80" s="60"/>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row>
    <row r="81" spans="1:75" ht="12" hidden="1" customHeight="1" x14ac:dyDescent="0.15">
      <c r="A81" s="186"/>
      <c r="B81" s="187"/>
      <c r="C81" s="859"/>
      <c r="D81" s="860"/>
      <c r="E81" s="860"/>
      <c r="F81" s="860"/>
      <c r="G81" s="860"/>
      <c r="H81" s="860"/>
      <c r="I81" s="860"/>
      <c r="J81" s="860"/>
      <c r="K81" s="860"/>
      <c r="L81" s="860"/>
      <c r="M81" s="860"/>
      <c r="N81" s="860"/>
      <c r="O81" s="860"/>
      <c r="P81" s="860"/>
      <c r="Q81" s="860"/>
      <c r="R81" s="860"/>
      <c r="S81" s="860"/>
      <c r="T81" s="860"/>
      <c r="U81" s="860"/>
      <c r="V81" s="860"/>
      <c r="W81" s="860"/>
      <c r="X81" s="861"/>
      <c r="Y81" s="66"/>
      <c r="Z81" s="66"/>
      <c r="AA81" s="66"/>
      <c r="AB81" s="66"/>
      <c r="AC81" s="66"/>
      <c r="AD81" s="66"/>
      <c r="AE81" s="66"/>
      <c r="AF81" s="66"/>
      <c r="AG81" s="66"/>
      <c r="AH81" s="66"/>
      <c r="AI81" s="66"/>
      <c r="AJ81" s="60"/>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row>
    <row r="82" spans="1:75" ht="12" hidden="1" customHeight="1" x14ac:dyDescent="0.15">
      <c r="A82" s="186"/>
      <c r="B82" s="187"/>
      <c r="C82" s="859"/>
      <c r="D82" s="860"/>
      <c r="E82" s="860"/>
      <c r="F82" s="860"/>
      <c r="G82" s="860"/>
      <c r="H82" s="860"/>
      <c r="I82" s="860"/>
      <c r="J82" s="860"/>
      <c r="K82" s="860"/>
      <c r="L82" s="860"/>
      <c r="M82" s="860"/>
      <c r="N82" s="860"/>
      <c r="O82" s="860"/>
      <c r="P82" s="860"/>
      <c r="Q82" s="860"/>
      <c r="R82" s="860"/>
      <c r="S82" s="860"/>
      <c r="T82" s="860"/>
      <c r="U82" s="860"/>
      <c r="V82" s="860"/>
      <c r="W82" s="860"/>
      <c r="X82" s="861"/>
      <c r="Y82" s="66"/>
      <c r="Z82" s="66"/>
      <c r="AA82" s="66"/>
      <c r="AB82" s="66"/>
      <c r="AC82" s="66"/>
      <c r="AD82" s="66"/>
      <c r="AE82" s="66"/>
      <c r="AF82" s="66"/>
      <c r="AG82" s="66"/>
      <c r="AH82" s="66"/>
      <c r="AI82" s="66"/>
      <c r="AJ82" s="60"/>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row>
    <row r="83" spans="1:75" ht="12" hidden="1" customHeight="1" x14ac:dyDescent="0.15">
      <c r="A83" s="186"/>
      <c r="B83" s="187"/>
      <c r="C83" s="859"/>
      <c r="D83" s="860"/>
      <c r="E83" s="860"/>
      <c r="F83" s="860"/>
      <c r="G83" s="860"/>
      <c r="H83" s="860"/>
      <c r="I83" s="860"/>
      <c r="J83" s="860"/>
      <c r="K83" s="860"/>
      <c r="L83" s="860"/>
      <c r="M83" s="860"/>
      <c r="N83" s="860"/>
      <c r="O83" s="860"/>
      <c r="P83" s="860"/>
      <c r="Q83" s="860"/>
      <c r="R83" s="860"/>
      <c r="S83" s="860"/>
      <c r="T83" s="860"/>
      <c r="U83" s="860"/>
      <c r="V83" s="860"/>
      <c r="W83" s="860"/>
      <c r="X83" s="861"/>
      <c r="Y83" s="51"/>
      <c r="Z83" s="66"/>
      <c r="AA83" s="66"/>
      <c r="AB83" s="66"/>
      <c r="AC83" s="66"/>
      <c r="AD83" s="66"/>
      <c r="AE83" s="66"/>
      <c r="AF83" s="66"/>
      <c r="AG83" s="66"/>
      <c r="AH83" s="66"/>
      <c r="AI83" s="66"/>
      <c r="AJ83" s="67"/>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row>
    <row r="84" spans="1:75" ht="12" hidden="1" customHeight="1" x14ac:dyDescent="0.15">
      <c r="A84" s="186"/>
      <c r="B84" s="187"/>
      <c r="C84" s="859"/>
      <c r="D84" s="860"/>
      <c r="E84" s="860"/>
      <c r="F84" s="860"/>
      <c r="G84" s="860"/>
      <c r="H84" s="860"/>
      <c r="I84" s="860"/>
      <c r="J84" s="860"/>
      <c r="K84" s="860"/>
      <c r="L84" s="860"/>
      <c r="M84" s="860"/>
      <c r="N84" s="860"/>
      <c r="O84" s="860"/>
      <c r="P84" s="860"/>
      <c r="Q84" s="860"/>
      <c r="R84" s="860"/>
      <c r="S84" s="860"/>
      <c r="T84" s="860"/>
      <c r="U84" s="860"/>
      <c r="V84" s="860"/>
      <c r="W84" s="860"/>
      <c r="X84" s="861"/>
      <c r="Y84" s="66"/>
      <c r="Z84" s="66"/>
      <c r="AA84" s="66"/>
      <c r="AB84" s="66"/>
      <c r="AC84" s="66"/>
      <c r="AD84" s="66"/>
      <c r="AE84" s="66"/>
      <c r="AF84" s="66"/>
      <c r="AG84" s="66"/>
      <c r="AH84" s="66"/>
      <c r="AI84" s="66"/>
      <c r="AJ84" s="60"/>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row>
    <row r="85" spans="1:75" ht="12" hidden="1" customHeight="1" x14ac:dyDescent="0.15">
      <c r="A85" s="186"/>
      <c r="B85" s="187"/>
      <c r="C85" s="859"/>
      <c r="D85" s="860"/>
      <c r="E85" s="860"/>
      <c r="F85" s="860"/>
      <c r="G85" s="860"/>
      <c r="H85" s="860"/>
      <c r="I85" s="860"/>
      <c r="J85" s="860"/>
      <c r="K85" s="860"/>
      <c r="L85" s="860"/>
      <c r="M85" s="860"/>
      <c r="N85" s="860"/>
      <c r="O85" s="860"/>
      <c r="P85" s="860"/>
      <c r="Q85" s="860"/>
      <c r="R85" s="860"/>
      <c r="S85" s="860"/>
      <c r="T85" s="860"/>
      <c r="U85" s="860"/>
      <c r="V85" s="860"/>
      <c r="W85" s="860"/>
      <c r="X85" s="861"/>
      <c r="Y85" s="66"/>
      <c r="Z85" s="66"/>
      <c r="AA85" s="66"/>
      <c r="AB85" s="66"/>
      <c r="AC85" s="66"/>
      <c r="AD85" s="66"/>
      <c r="AE85" s="66"/>
      <c r="AF85" s="66"/>
      <c r="AG85" s="66"/>
      <c r="AH85" s="66"/>
      <c r="AI85" s="66"/>
      <c r="AJ85" s="60"/>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row>
    <row r="86" spans="1:75" ht="12" hidden="1" customHeight="1" x14ac:dyDescent="0.15">
      <c r="A86" s="186"/>
      <c r="B86" s="187"/>
      <c r="C86" s="859"/>
      <c r="D86" s="860"/>
      <c r="E86" s="860"/>
      <c r="F86" s="860"/>
      <c r="G86" s="860"/>
      <c r="H86" s="860"/>
      <c r="I86" s="860"/>
      <c r="J86" s="860"/>
      <c r="K86" s="860"/>
      <c r="L86" s="860"/>
      <c r="M86" s="860"/>
      <c r="N86" s="860"/>
      <c r="O86" s="860"/>
      <c r="P86" s="860"/>
      <c r="Q86" s="860"/>
      <c r="R86" s="860"/>
      <c r="S86" s="860"/>
      <c r="T86" s="860"/>
      <c r="U86" s="860"/>
      <c r="V86" s="860"/>
      <c r="W86" s="860"/>
      <c r="X86" s="861"/>
      <c r="Y86" s="66"/>
      <c r="Z86" s="66"/>
      <c r="AA86" s="66"/>
      <c r="AB86" s="66"/>
      <c r="AC86" s="66"/>
      <c r="AD86" s="66"/>
      <c r="AE86" s="66"/>
      <c r="AF86" s="66"/>
      <c r="AG86" s="66"/>
      <c r="AH86" s="66"/>
      <c r="AI86" s="66"/>
      <c r="AJ86" s="60"/>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row>
    <row r="87" spans="1:75" ht="12" hidden="1" customHeight="1" x14ac:dyDescent="0.15">
      <c r="A87" s="186"/>
      <c r="B87" s="187"/>
      <c r="C87" s="859"/>
      <c r="D87" s="860"/>
      <c r="E87" s="860"/>
      <c r="F87" s="860"/>
      <c r="G87" s="860"/>
      <c r="H87" s="860"/>
      <c r="I87" s="860"/>
      <c r="J87" s="860"/>
      <c r="K87" s="860"/>
      <c r="L87" s="860"/>
      <c r="M87" s="860"/>
      <c r="N87" s="860"/>
      <c r="O87" s="860"/>
      <c r="P87" s="860"/>
      <c r="Q87" s="860"/>
      <c r="R87" s="860"/>
      <c r="S87" s="860"/>
      <c r="T87" s="860"/>
      <c r="U87" s="860"/>
      <c r="V87" s="860"/>
      <c r="W87" s="860"/>
      <c r="X87" s="861"/>
      <c r="Y87" s="66"/>
      <c r="Z87" s="66"/>
      <c r="AA87" s="66"/>
      <c r="AB87" s="66"/>
      <c r="AC87" s="66"/>
      <c r="AD87" s="66"/>
      <c r="AE87" s="66"/>
      <c r="AF87" s="66"/>
      <c r="AG87" s="66"/>
      <c r="AH87" s="66"/>
      <c r="AI87" s="66"/>
      <c r="AJ87" s="60"/>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row>
    <row r="88" spans="1:75" ht="12" hidden="1" customHeight="1" x14ac:dyDescent="0.15">
      <c r="A88" s="186"/>
      <c r="B88" s="187"/>
      <c r="C88" s="859"/>
      <c r="D88" s="860"/>
      <c r="E88" s="860"/>
      <c r="F88" s="860"/>
      <c r="G88" s="860"/>
      <c r="H88" s="860"/>
      <c r="I88" s="860"/>
      <c r="J88" s="860"/>
      <c r="K88" s="860"/>
      <c r="L88" s="860"/>
      <c r="M88" s="860"/>
      <c r="N88" s="860"/>
      <c r="O88" s="860"/>
      <c r="P88" s="860"/>
      <c r="Q88" s="860"/>
      <c r="R88" s="860"/>
      <c r="S88" s="860"/>
      <c r="T88" s="860"/>
      <c r="U88" s="860"/>
      <c r="V88" s="860"/>
      <c r="W88" s="860"/>
      <c r="X88" s="861"/>
      <c r="Y88" s="66"/>
      <c r="Z88" s="66"/>
      <c r="AA88" s="66"/>
      <c r="AB88" s="66"/>
      <c r="AC88" s="66"/>
      <c r="AD88" s="66"/>
      <c r="AE88" s="66"/>
      <c r="AF88" s="66"/>
      <c r="AG88" s="66"/>
      <c r="AH88" s="66"/>
      <c r="AI88" s="66"/>
      <c r="AJ88" s="60"/>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row>
    <row r="89" spans="1:75" ht="12" hidden="1" customHeight="1" x14ac:dyDescent="0.15">
      <c r="A89" s="186"/>
      <c r="B89" s="187"/>
      <c r="C89" s="859"/>
      <c r="D89" s="860"/>
      <c r="E89" s="860"/>
      <c r="F89" s="860"/>
      <c r="G89" s="860"/>
      <c r="H89" s="860"/>
      <c r="I89" s="860"/>
      <c r="J89" s="860"/>
      <c r="K89" s="860"/>
      <c r="L89" s="860"/>
      <c r="M89" s="860"/>
      <c r="N89" s="860"/>
      <c r="O89" s="860"/>
      <c r="P89" s="860"/>
      <c r="Q89" s="860"/>
      <c r="R89" s="860"/>
      <c r="S89" s="860"/>
      <c r="T89" s="860"/>
      <c r="U89" s="860"/>
      <c r="V89" s="860"/>
      <c r="W89" s="860"/>
      <c r="X89" s="861"/>
      <c r="Y89" s="66"/>
      <c r="Z89" s="66"/>
      <c r="AA89" s="66"/>
      <c r="AB89" s="66"/>
      <c r="AC89" s="66"/>
      <c r="AD89" s="66"/>
      <c r="AE89" s="66"/>
      <c r="AF89" s="66"/>
      <c r="AG89" s="66"/>
      <c r="AH89" s="66"/>
      <c r="AI89" s="66"/>
      <c r="AJ89" s="60"/>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row>
    <row r="90" spans="1:75" ht="12" hidden="1" customHeight="1" x14ac:dyDescent="0.15">
      <c r="A90" s="186"/>
      <c r="B90" s="187"/>
      <c r="C90" s="859"/>
      <c r="D90" s="860"/>
      <c r="E90" s="860"/>
      <c r="F90" s="860"/>
      <c r="G90" s="860"/>
      <c r="H90" s="860"/>
      <c r="I90" s="860"/>
      <c r="J90" s="860"/>
      <c r="K90" s="860"/>
      <c r="L90" s="860"/>
      <c r="M90" s="860"/>
      <c r="N90" s="860"/>
      <c r="O90" s="860"/>
      <c r="P90" s="860"/>
      <c r="Q90" s="860"/>
      <c r="R90" s="860"/>
      <c r="S90" s="860"/>
      <c r="T90" s="860"/>
      <c r="U90" s="860"/>
      <c r="V90" s="860"/>
      <c r="W90" s="860"/>
      <c r="X90" s="861"/>
      <c r="Y90" s="66"/>
      <c r="Z90" s="66"/>
      <c r="AA90" s="66"/>
      <c r="AB90" s="66"/>
      <c r="AC90" s="66"/>
      <c r="AD90" s="66"/>
      <c r="AE90" s="66"/>
      <c r="AF90" s="66"/>
      <c r="AG90" s="66"/>
      <c r="AH90" s="66"/>
      <c r="AI90" s="66"/>
      <c r="AJ90" s="60"/>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row>
    <row r="91" spans="1:75" ht="12" hidden="1" customHeight="1" x14ac:dyDescent="0.15">
      <c r="A91" s="186"/>
      <c r="B91" s="187"/>
      <c r="C91" s="859"/>
      <c r="D91" s="860"/>
      <c r="E91" s="860"/>
      <c r="F91" s="860"/>
      <c r="G91" s="860"/>
      <c r="H91" s="860"/>
      <c r="I91" s="860"/>
      <c r="J91" s="860"/>
      <c r="K91" s="860"/>
      <c r="L91" s="860"/>
      <c r="M91" s="860"/>
      <c r="N91" s="860"/>
      <c r="O91" s="860"/>
      <c r="P91" s="860"/>
      <c r="Q91" s="860"/>
      <c r="R91" s="860"/>
      <c r="S91" s="860"/>
      <c r="T91" s="860"/>
      <c r="U91" s="860"/>
      <c r="V91" s="860"/>
      <c r="W91" s="860"/>
      <c r="X91" s="861"/>
      <c r="Y91" s="51"/>
      <c r="Z91" s="66"/>
      <c r="AA91" s="66"/>
      <c r="AB91" s="66"/>
      <c r="AC91" s="66"/>
      <c r="AD91" s="66"/>
      <c r="AE91" s="66"/>
      <c r="AF91" s="66"/>
      <c r="AG91" s="66"/>
      <c r="AH91" s="66"/>
      <c r="AI91" s="66"/>
      <c r="AJ91" s="67"/>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row>
    <row r="92" spans="1:75" ht="12" customHeight="1" x14ac:dyDescent="0.15">
      <c r="A92" s="186"/>
      <c r="B92" s="187"/>
      <c r="C92" s="859"/>
      <c r="D92" s="860"/>
      <c r="E92" s="860"/>
      <c r="F92" s="860"/>
      <c r="G92" s="860"/>
      <c r="H92" s="860"/>
      <c r="I92" s="860"/>
      <c r="J92" s="860"/>
      <c r="K92" s="860"/>
      <c r="L92" s="860"/>
      <c r="M92" s="860"/>
      <c r="N92" s="860"/>
      <c r="O92" s="860"/>
      <c r="P92" s="860"/>
      <c r="Q92" s="860"/>
      <c r="R92" s="860"/>
      <c r="S92" s="860"/>
      <c r="T92" s="860"/>
      <c r="U92" s="860"/>
      <c r="V92" s="860"/>
      <c r="W92" s="860"/>
      <c r="X92" s="861"/>
      <c r="Y92" s="885" t="s">
        <v>168</v>
      </c>
      <c r="Z92" s="885"/>
      <c r="AA92" s="71">
        <v>4</v>
      </c>
      <c r="AB92" s="56" t="s">
        <v>169</v>
      </c>
      <c r="AC92" s="71">
        <v>4</v>
      </c>
      <c r="AD92" s="886" t="s">
        <v>170</v>
      </c>
      <c r="AE92" s="886"/>
      <c r="AF92" s="886"/>
      <c r="AG92" s="71">
        <v>5</v>
      </c>
      <c r="AH92" s="56" t="s">
        <v>169</v>
      </c>
      <c r="AI92" s="71">
        <v>1</v>
      </c>
      <c r="AJ92" s="57" t="s">
        <v>171</v>
      </c>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row>
    <row r="93" spans="1:75" ht="12" customHeight="1" x14ac:dyDescent="0.15">
      <c r="A93" s="186"/>
      <c r="B93" s="187"/>
      <c r="C93" s="862"/>
      <c r="D93" s="863"/>
      <c r="E93" s="863"/>
      <c r="F93" s="863"/>
      <c r="G93" s="863"/>
      <c r="H93" s="863"/>
      <c r="I93" s="863"/>
      <c r="J93" s="863"/>
      <c r="K93" s="863"/>
      <c r="L93" s="863"/>
      <c r="M93" s="863"/>
      <c r="N93" s="863"/>
      <c r="O93" s="863"/>
      <c r="P93" s="863"/>
      <c r="Q93" s="863"/>
      <c r="R93" s="863"/>
      <c r="S93" s="863"/>
      <c r="T93" s="863"/>
      <c r="U93" s="863"/>
      <c r="V93" s="863"/>
      <c r="W93" s="863"/>
      <c r="X93" s="864"/>
      <c r="Y93" s="64"/>
      <c r="Z93" s="851" t="s">
        <v>172</v>
      </c>
      <c r="AA93" s="851"/>
      <c r="AB93" s="852" t="s">
        <v>305</v>
      </c>
      <c r="AC93" s="852"/>
      <c r="AD93" s="866" t="s">
        <v>173</v>
      </c>
      <c r="AE93" s="866"/>
      <c r="AF93" s="866"/>
      <c r="AG93" s="855">
        <v>3</v>
      </c>
      <c r="AH93" s="855"/>
      <c r="AI93" s="853" t="s">
        <v>174</v>
      </c>
      <c r="AJ93" s="854"/>
      <c r="AN93" s="3"/>
      <c r="AO93" s="3"/>
      <c r="AP93" s="3"/>
      <c r="AQ93" s="3"/>
      <c r="BC93" s="3"/>
      <c r="BD93" s="3"/>
      <c r="BE93" s="3"/>
      <c r="BF93" s="3"/>
      <c r="BG93" s="3"/>
      <c r="BH93" s="3"/>
      <c r="BI93" s="3"/>
      <c r="BJ93" s="3"/>
      <c r="BK93" s="3"/>
      <c r="BL93" s="3"/>
      <c r="BM93" s="3"/>
      <c r="BN93" s="3"/>
      <c r="BO93" s="3"/>
      <c r="BP93" s="3"/>
      <c r="BQ93" s="3"/>
      <c r="BR93" s="3"/>
      <c r="BS93" s="3"/>
      <c r="BT93" s="3"/>
      <c r="BU93" s="3"/>
      <c r="BV93" s="3"/>
      <c r="BW93" s="3"/>
    </row>
    <row r="94" spans="1:75" ht="12" customHeight="1" x14ac:dyDescent="0.15">
      <c r="A94" s="186"/>
      <c r="B94" s="187"/>
      <c r="C94" s="865" t="s">
        <v>175</v>
      </c>
      <c r="D94" s="866"/>
      <c r="E94" s="866"/>
      <c r="F94" s="866"/>
      <c r="G94" s="866"/>
      <c r="H94" s="866"/>
      <c r="I94" s="866"/>
      <c r="J94" s="866"/>
      <c r="K94" s="867"/>
      <c r="L94" s="840" t="s">
        <v>162</v>
      </c>
      <c r="M94" s="841"/>
      <c r="N94" s="841"/>
      <c r="O94" s="841"/>
      <c r="P94" s="841"/>
      <c r="Q94" s="841"/>
      <c r="R94" s="842"/>
      <c r="S94" s="838" t="s">
        <v>306</v>
      </c>
      <c r="T94" s="839"/>
      <c r="U94" s="53"/>
      <c r="V94" s="3"/>
      <c r="W94" s="54"/>
      <c r="X94" s="54"/>
      <c r="Y94" s="54"/>
      <c r="Z94" s="54"/>
      <c r="AA94" s="54"/>
      <c r="AB94" s="54"/>
      <c r="AC94" s="54"/>
      <c r="AD94" s="54"/>
      <c r="AE94" s="54"/>
      <c r="AF94" s="54"/>
      <c r="AG94" s="54"/>
      <c r="AH94" s="54"/>
      <c r="AI94" s="68"/>
      <c r="AJ94" s="50"/>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row>
    <row r="95" spans="1:75" ht="12" customHeight="1" x14ac:dyDescent="0.15">
      <c r="A95" s="186"/>
      <c r="B95" s="187"/>
      <c r="C95" s="868" t="s">
        <v>176</v>
      </c>
      <c r="D95" s="869"/>
      <c r="E95" s="869"/>
      <c r="F95" s="869"/>
      <c r="G95" s="869"/>
      <c r="H95" s="869"/>
      <c r="I95" s="869"/>
      <c r="J95" s="869"/>
      <c r="K95" s="870"/>
      <c r="L95" s="843"/>
      <c r="M95" s="844"/>
      <c r="N95" s="844"/>
      <c r="O95" s="844"/>
      <c r="P95" s="844"/>
      <c r="Q95" s="844"/>
      <c r="R95" s="844"/>
      <c r="S95" s="844"/>
      <c r="T95" s="845"/>
      <c r="U95" s="53" t="s">
        <v>159</v>
      </c>
      <c r="V95" s="3"/>
      <c r="W95" s="54"/>
      <c r="X95" s="54"/>
      <c r="Y95" s="54"/>
      <c r="Z95" s="54"/>
      <c r="AA95" s="54"/>
      <c r="AB95" s="54"/>
      <c r="AC95" s="54"/>
      <c r="AD95" s="54"/>
      <c r="AE95" s="54"/>
      <c r="AF95" s="54"/>
      <c r="AG95" s="54"/>
      <c r="AH95" s="54"/>
      <c r="AI95" s="3"/>
      <c r="AJ95" s="55"/>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row>
    <row r="96" spans="1:75" ht="12" customHeight="1" x14ac:dyDescent="0.15">
      <c r="A96" s="186"/>
      <c r="B96" s="187"/>
      <c r="C96" s="846" t="s">
        <v>177</v>
      </c>
      <c r="D96" s="847"/>
      <c r="E96" s="847"/>
      <c r="F96" s="847"/>
      <c r="G96" s="847"/>
      <c r="H96" s="847"/>
      <c r="I96" s="847"/>
      <c r="J96" s="847"/>
      <c r="K96" s="847"/>
      <c r="L96" s="843"/>
      <c r="M96" s="844"/>
      <c r="N96" s="844"/>
      <c r="O96" s="844"/>
      <c r="P96" s="844"/>
      <c r="Q96" s="844"/>
      <c r="R96" s="844"/>
      <c r="S96" s="844"/>
      <c r="T96" s="845"/>
      <c r="U96" s="53" t="s">
        <v>21</v>
      </c>
      <c r="V96" s="3"/>
      <c r="W96" s="54"/>
      <c r="X96" s="54"/>
      <c r="Y96" s="54"/>
      <c r="Z96" s="54"/>
      <c r="AA96" s="54"/>
      <c r="AB96" s="54"/>
      <c r="AC96" s="54"/>
      <c r="AD96" s="54"/>
      <c r="AE96" s="54"/>
      <c r="AF96" s="54"/>
      <c r="AG96" s="54"/>
      <c r="AH96" s="54"/>
      <c r="AI96" s="3"/>
      <c r="AJ96" s="55"/>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row>
    <row r="97" spans="1:76" ht="12" customHeight="1" x14ac:dyDescent="0.15">
      <c r="A97" s="186"/>
      <c r="B97" s="187"/>
      <c r="C97" s="848" t="s">
        <v>163</v>
      </c>
      <c r="D97" s="849"/>
      <c r="E97" s="849"/>
      <c r="F97" s="849"/>
      <c r="G97" s="849"/>
      <c r="H97" s="849"/>
      <c r="I97" s="849"/>
      <c r="J97" s="849"/>
      <c r="K97" s="849"/>
      <c r="L97" s="849"/>
      <c r="M97" s="849"/>
      <c r="N97" s="849"/>
      <c r="O97" s="849"/>
      <c r="P97" s="849"/>
      <c r="Q97" s="849"/>
      <c r="R97" s="849"/>
      <c r="S97" s="849"/>
      <c r="T97" s="849"/>
      <c r="U97" s="849"/>
      <c r="V97" s="849"/>
      <c r="W97" s="849"/>
      <c r="X97" s="849"/>
      <c r="Y97" s="849"/>
      <c r="Z97" s="849"/>
      <c r="AA97" s="849"/>
      <c r="AB97" s="849"/>
      <c r="AC97" s="849"/>
      <c r="AD97" s="849"/>
      <c r="AE97" s="849"/>
      <c r="AF97" s="849"/>
      <c r="AG97" s="849"/>
      <c r="AH97" s="849"/>
      <c r="AI97" s="849"/>
      <c r="AJ97" s="850"/>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row>
    <row r="98" spans="1:76" ht="12" customHeight="1" x14ac:dyDescent="0.15">
      <c r="A98" s="186"/>
      <c r="B98" s="187"/>
      <c r="C98" s="829" t="s">
        <v>302</v>
      </c>
      <c r="D98" s="830"/>
      <c r="E98" s="830"/>
      <c r="F98" s="830"/>
      <c r="G98" s="830"/>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1"/>
      <c r="AJ98" s="61"/>
      <c r="AN98" s="242" t="s">
        <v>178</v>
      </c>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c r="BO98" s="243"/>
      <c r="BP98" s="243"/>
      <c r="BQ98" s="243"/>
      <c r="BR98" s="243"/>
      <c r="BS98" s="243"/>
      <c r="BT98" s="243"/>
      <c r="BU98" s="243"/>
      <c r="BV98" s="243"/>
      <c r="BW98" s="244"/>
    </row>
    <row r="99" spans="1:76" ht="12" customHeight="1" x14ac:dyDescent="0.15">
      <c r="A99" s="186"/>
      <c r="B99" s="187"/>
      <c r="C99" s="832"/>
      <c r="D99" s="833"/>
      <c r="E99" s="833"/>
      <c r="F99" s="833"/>
      <c r="G99" s="833"/>
      <c r="H99" s="833"/>
      <c r="I99" s="833"/>
      <c r="J99" s="833"/>
      <c r="K99" s="833"/>
      <c r="L99" s="833"/>
      <c r="M99" s="833"/>
      <c r="N99" s="833"/>
      <c r="O99" s="833"/>
      <c r="P99" s="833"/>
      <c r="Q99" s="833"/>
      <c r="R99" s="833"/>
      <c r="S99" s="833"/>
      <c r="T99" s="833"/>
      <c r="U99" s="833"/>
      <c r="V99" s="833"/>
      <c r="W99" s="833"/>
      <c r="X99" s="833"/>
      <c r="Y99" s="833"/>
      <c r="Z99" s="833"/>
      <c r="AA99" s="833"/>
      <c r="AB99" s="833"/>
      <c r="AC99" s="833"/>
      <c r="AD99" s="833"/>
      <c r="AE99" s="833"/>
      <c r="AF99" s="833"/>
      <c r="AG99" s="833"/>
      <c r="AH99" s="833"/>
      <c r="AI99" s="834"/>
      <c r="AJ99" s="60"/>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row>
    <row r="100" spans="1:76" ht="12" hidden="1" customHeight="1" x14ac:dyDescent="0.15">
      <c r="A100" s="186"/>
      <c r="B100" s="187"/>
      <c r="C100" s="832"/>
      <c r="D100" s="833"/>
      <c r="E100" s="833"/>
      <c r="F100" s="833"/>
      <c r="G100" s="833"/>
      <c r="H100" s="833"/>
      <c r="I100" s="833"/>
      <c r="J100" s="833"/>
      <c r="K100" s="833"/>
      <c r="L100" s="833"/>
      <c r="M100" s="833"/>
      <c r="N100" s="833"/>
      <c r="O100" s="833"/>
      <c r="P100" s="833"/>
      <c r="Q100" s="833"/>
      <c r="R100" s="833"/>
      <c r="S100" s="833"/>
      <c r="T100" s="833"/>
      <c r="U100" s="833"/>
      <c r="V100" s="833"/>
      <c r="W100" s="833"/>
      <c r="X100" s="833"/>
      <c r="Y100" s="833"/>
      <c r="Z100" s="833"/>
      <c r="AA100" s="833"/>
      <c r="AB100" s="833"/>
      <c r="AC100" s="833"/>
      <c r="AD100" s="833"/>
      <c r="AE100" s="833"/>
      <c r="AF100" s="833"/>
      <c r="AG100" s="833"/>
      <c r="AH100" s="833"/>
      <c r="AI100" s="834"/>
      <c r="AJ100" s="60"/>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row>
    <row r="101" spans="1:76" ht="12" hidden="1" customHeight="1" x14ac:dyDescent="0.15">
      <c r="A101" s="186"/>
      <c r="B101" s="187"/>
      <c r="C101" s="832"/>
      <c r="D101" s="833"/>
      <c r="E101" s="833"/>
      <c r="F101" s="833"/>
      <c r="G101" s="833"/>
      <c r="H101" s="833"/>
      <c r="I101" s="833"/>
      <c r="J101" s="833"/>
      <c r="K101" s="833"/>
      <c r="L101" s="833"/>
      <c r="M101" s="833"/>
      <c r="N101" s="833"/>
      <c r="O101" s="833"/>
      <c r="P101" s="833"/>
      <c r="Q101" s="833"/>
      <c r="R101" s="833"/>
      <c r="S101" s="833"/>
      <c r="T101" s="833"/>
      <c r="U101" s="833"/>
      <c r="V101" s="833"/>
      <c r="W101" s="833"/>
      <c r="X101" s="833"/>
      <c r="Y101" s="833"/>
      <c r="Z101" s="833"/>
      <c r="AA101" s="833"/>
      <c r="AB101" s="833"/>
      <c r="AC101" s="833"/>
      <c r="AD101" s="833"/>
      <c r="AE101" s="833"/>
      <c r="AF101" s="833"/>
      <c r="AG101" s="833"/>
      <c r="AH101" s="833"/>
      <c r="AI101" s="834"/>
      <c r="AJ101" s="60"/>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row>
    <row r="102" spans="1:76" ht="12" hidden="1" customHeight="1" x14ac:dyDescent="0.15">
      <c r="A102" s="186"/>
      <c r="B102" s="187"/>
      <c r="C102" s="832"/>
      <c r="D102" s="833"/>
      <c r="E102" s="833"/>
      <c r="F102" s="833"/>
      <c r="G102" s="833"/>
      <c r="H102" s="833"/>
      <c r="I102" s="833"/>
      <c r="J102" s="833"/>
      <c r="K102" s="833"/>
      <c r="L102" s="833"/>
      <c r="M102" s="833"/>
      <c r="N102" s="833"/>
      <c r="O102" s="833"/>
      <c r="P102" s="833"/>
      <c r="Q102" s="833"/>
      <c r="R102" s="833"/>
      <c r="S102" s="833"/>
      <c r="T102" s="833"/>
      <c r="U102" s="833"/>
      <c r="V102" s="833"/>
      <c r="W102" s="833"/>
      <c r="X102" s="833"/>
      <c r="Y102" s="833"/>
      <c r="Z102" s="833"/>
      <c r="AA102" s="833"/>
      <c r="AB102" s="833"/>
      <c r="AC102" s="833"/>
      <c r="AD102" s="833"/>
      <c r="AE102" s="833"/>
      <c r="AF102" s="833"/>
      <c r="AG102" s="833"/>
      <c r="AH102" s="833"/>
      <c r="AI102" s="834"/>
      <c r="AJ102" s="60"/>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row>
    <row r="103" spans="1:76" ht="12" hidden="1" customHeight="1" x14ac:dyDescent="0.15">
      <c r="A103" s="186"/>
      <c r="B103" s="187"/>
      <c r="C103" s="832"/>
      <c r="D103" s="833"/>
      <c r="E103" s="833"/>
      <c r="F103" s="833"/>
      <c r="G103" s="833"/>
      <c r="H103" s="833"/>
      <c r="I103" s="833"/>
      <c r="J103" s="833"/>
      <c r="K103" s="833"/>
      <c r="L103" s="833"/>
      <c r="M103" s="833"/>
      <c r="N103" s="833"/>
      <c r="O103" s="833"/>
      <c r="P103" s="833"/>
      <c r="Q103" s="833"/>
      <c r="R103" s="833"/>
      <c r="S103" s="833"/>
      <c r="T103" s="833"/>
      <c r="U103" s="833"/>
      <c r="V103" s="833"/>
      <c r="W103" s="833"/>
      <c r="X103" s="833"/>
      <c r="Y103" s="833"/>
      <c r="Z103" s="833"/>
      <c r="AA103" s="833"/>
      <c r="AB103" s="833"/>
      <c r="AC103" s="833"/>
      <c r="AD103" s="833"/>
      <c r="AE103" s="833"/>
      <c r="AF103" s="833"/>
      <c r="AG103" s="833"/>
      <c r="AH103" s="833"/>
      <c r="AI103" s="834"/>
      <c r="AJ103" s="60"/>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row>
    <row r="104" spans="1:76" ht="12" customHeight="1" thickBot="1" x14ac:dyDescent="0.2">
      <c r="A104" s="188"/>
      <c r="B104" s="189"/>
      <c r="C104" s="835"/>
      <c r="D104" s="836"/>
      <c r="E104" s="836"/>
      <c r="F104" s="836"/>
      <c r="G104" s="836"/>
      <c r="H104" s="836"/>
      <c r="I104" s="836"/>
      <c r="J104" s="836"/>
      <c r="K104" s="836"/>
      <c r="L104" s="836"/>
      <c r="M104" s="836"/>
      <c r="N104" s="836"/>
      <c r="O104" s="836"/>
      <c r="P104" s="836"/>
      <c r="Q104" s="836"/>
      <c r="R104" s="836"/>
      <c r="S104" s="836"/>
      <c r="T104" s="836"/>
      <c r="U104" s="836"/>
      <c r="V104" s="836"/>
      <c r="W104" s="836"/>
      <c r="X104" s="836"/>
      <c r="Y104" s="836"/>
      <c r="Z104" s="836"/>
      <c r="AA104" s="836"/>
      <c r="AB104" s="836"/>
      <c r="AC104" s="836"/>
      <c r="AD104" s="836"/>
      <c r="AE104" s="836"/>
      <c r="AF104" s="836"/>
      <c r="AG104" s="836"/>
      <c r="AH104" s="836"/>
      <c r="AI104" s="837"/>
      <c r="AJ104" s="6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row>
    <row r="105" spans="1:76" ht="12" customHeight="1" x14ac:dyDescent="0.15">
      <c r="A105" s="304" t="s">
        <v>44</v>
      </c>
      <c r="B105" s="305"/>
      <c r="C105" s="305"/>
      <c r="D105" s="305"/>
      <c r="E105" s="305"/>
      <c r="F105" s="305"/>
      <c r="G105" s="306"/>
      <c r="H105" s="307" t="s">
        <v>6</v>
      </c>
      <c r="I105" s="308"/>
      <c r="J105" s="308"/>
      <c r="K105" s="308"/>
      <c r="L105" s="308"/>
      <c r="M105" s="308"/>
      <c r="N105" s="308"/>
      <c r="O105" s="308"/>
      <c r="P105" s="308"/>
      <c r="Q105" s="308"/>
      <c r="R105" s="308"/>
      <c r="S105" s="308"/>
      <c r="T105" s="308"/>
      <c r="U105" s="308"/>
      <c r="V105" s="308"/>
      <c r="W105" s="308"/>
      <c r="X105" s="253"/>
      <c r="Y105" s="252" t="s">
        <v>10</v>
      </c>
      <c r="Z105" s="253"/>
      <c r="AA105" s="254" t="s">
        <v>7</v>
      </c>
      <c r="AB105" s="254"/>
      <c r="AC105" s="254"/>
      <c r="AD105" s="254"/>
      <c r="AE105" s="254"/>
      <c r="AF105" s="254" t="s">
        <v>29</v>
      </c>
      <c r="AG105" s="254"/>
      <c r="AH105" s="254"/>
      <c r="AI105" s="254"/>
      <c r="AJ105" s="255"/>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1"/>
    </row>
    <row r="106" spans="1:76" ht="12" customHeight="1" x14ac:dyDescent="0.15">
      <c r="A106" s="269"/>
      <c r="B106" s="270"/>
      <c r="C106" s="270"/>
      <c r="D106" s="270"/>
      <c r="E106" s="270"/>
      <c r="F106" s="270"/>
      <c r="G106" s="271"/>
      <c r="H106" s="256" t="s">
        <v>36</v>
      </c>
      <c r="I106" s="257"/>
      <c r="J106" s="257"/>
      <c r="K106" s="257"/>
      <c r="L106" s="257"/>
      <c r="M106" s="257"/>
      <c r="N106" s="257"/>
      <c r="O106" s="257"/>
      <c r="P106" s="257"/>
      <c r="Q106" s="257"/>
      <c r="R106" s="257"/>
      <c r="S106" s="257"/>
      <c r="T106" s="257"/>
      <c r="U106" s="257"/>
      <c r="V106" s="257"/>
      <c r="W106" s="257"/>
      <c r="X106" s="258"/>
      <c r="Y106" s="248" t="s">
        <v>11</v>
      </c>
      <c r="Z106" s="249"/>
      <c r="AA106" s="259" t="s">
        <v>307</v>
      </c>
      <c r="AB106" s="259"/>
      <c r="AC106" s="259"/>
      <c r="AD106" s="259"/>
      <c r="AE106" s="259"/>
      <c r="AF106" s="259" t="s">
        <v>308</v>
      </c>
      <c r="AG106" s="259"/>
      <c r="AH106" s="259"/>
      <c r="AI106" s="259"/>
      <c r="AJ106" s="260"/>
      <c r="AN106" s="242" t="s">
        <v>33</v>
      </c>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43"/>
      <c r="BR106" s="243"/>
      <c r="BS106" s="243"/>
      <c r="BT106" s="243"/>
      <c r="BU106" s="243"/>
      <c r="BV106" s="243"/>
      <c r="BW106" s="244"/>
      <c r="BX106" s="1"/>
    </row>
    <row r="107" spans="1:76" ht="12" customHeight="1" x14ac:dyDescent="0.15">
      <c r="A107" s="269"/>
      <c r="B107" s="270"/>
      <c r="C107" s="270"/>
      <c r="D107" s="270"/>
      <c r="E107" s="270"/>
      <c r="F107" s="270"/>
      <c r="G107" s="271"/>
      <c r="H107" s="245" t="s">
        <v>309</v>
      </c>
      <c r="I107" s="246"/>
      <c r="J107" s="246"/>
      <c r="K107" s="246"/>
      <c r="L107" s="246"/>
      <c r="M107" s="246"/>
      <c r="N107" s="246"/>
      <c r="O107" s="246"/>
      <c r="P107" s="246"/>
      <c r="Q107" s="246"/>
      <c r="R107" s="246"/>
      <c r="S107" s="246"/>
      <c r="T107" s="246"/>
      <c r="U107" s="246"/>
      <c r="V107" s="246"/>
      <c r="W107" s="246"/>
      <c r="X107" s="247"/>
      <c r="Y107" s="248" t="s">
        <v>12</v>
      </c>
      <c r="Z107" s="249"/>
      <c r="AA107" s="250" t="s">
        <v>310</v>
      </c>
      <c r="AB107" s="250"/>
      <c r="AC107" s="250"/>
      <c r="AD107" s="250"/>
      <c r="AE107" s="250"/>
      <c r="AF107" s="250" t="s">
        <v>311</v>
      </c>
      <c r="AG107" s="250"/>
      <c r="AH107" s="250"/>
      <c r="AI107" s="250"/>
      <c r="AJ107" s="251"/>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1"/>
    </row>
    <row r="108" spans="1:76" ht="12" customHeight="1" x14ac:dyDescent="0.15">
      <c r="A108" s="269"/>
      <c r="B108" s="270"/>
      <c r="C108" s="270"/>
      <c r="D108" s="270"/>
      <c r="E108" s="270"/>
      <c r="F108" s="270"/>
      <c r="G108" s="271"/>
      <c r="H108" s="245"/>
      <c r="I108" s="246"/>
      <c r="J108" s="246"/>
      <c r="K108" s="246"/>
      <c r="L108" s="246"/>
      <c r="M108" s="246"/>
      <c r="N108" s="246"/>
      <c r="O108" s="246"/>
      <c r="P108" s="246"/>
      <c r="Q108" s="246"/>
      <c r="R108" s="246"/>
      <c r="S108" s="246"/>
      <c r="T108" s="246"/>
      <c r="U108" s="246"/>
      <c r="V108" s="246"/>
      <c r="W108" s="246"/>
      <c r="X108" s="247"/>
      <c r="Y108" s="248"/>
      <c r="Z108" s="249"/>
      <c r="AA108" s="250"/>
      <c r="AB108" s="250"/>
      <c r="AC108" s="250"/>
      <c r="AD108" s="250"/>
      <c r="AE108" s="250"/>
      <c r="AF108" s="250"/>
      <c r="AG108" s="250"/>
      <c r="AH108" s="250"/>
      <c r="AI108" s="250"/>
      <c r="AJ108" s="251"/>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1"/>
    </row>
    <row r="109" spans="1:76" ht="12" customHeight="1" x14ac:dyDescent="0.15">
      <c r="A109" s="269"/>
      <c r="B109" s="270"/>
      <c r="C109" s="270"/>
      <c r="D109" s="270"/>
      <c r="E109" s="270"/>
      <c r="F109" s="270"/>
      <c r="G109" s="271"/>
      <c r="H109" s="245"/>
      <c r="I109" s="246"/>
      <c r="J109" s="246"/>
      <c r="K109" s="246"/>
      <c r="L109" s="246"/>
      <c r="M109" s="246"/>
      <c r="N109" s="246"/>
      <c r="O109" s="246"/>
      <c r="P109" s="246"/>
      <c r="Q109" s="246"/>
      <c r="R109" s="246"/>
      <c r="S109" s="246"/>
      <c r="T109" s="246"/>
      <c r="U109" s="246"/>
      <c r="V109" s="246"/>
      <c r="W109" s="246"/>
      <c r="X109" s="247"/>
      <c r="Y109" s="248"/>
      <c r="Z109" s="249"/>
      <c r="AA109" s="250"/>
      <c r="AB109" s="250"/>
      <c r="AC109" s="250"/>
      <c r="AD109" s="250"/>
      <c r="AE109" s="250"/>
      <c r="AF109" s="250"/>
      <c r="AG109" s="250"/>
      <c r="AH109" s="250"/>
      <c r="AI109" s="250"/>
      <c r="AJ109" s="251"/>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1"/>
    </row>
    <row r="110" spans="1:76" ht="12" customHeight="1" x14ac:dyDescent="0.15">
      <c r="A110" s="269"/>
      <c r="B110" s="270"/>
      <c r="C110" s="270"/>
      <c r="D110" s="270"/>
      <c r="E110" s="270"/>
      <c r="F110" s="270"/>
      <c r="G110" s="271"/>
      <c r="H110" s="245"/>
      <c r="I110" s="246"/>
      <c r="J110" s="246"/>
      <c r="K110" s="246"/>
      <c r="L110" s="246"/>
      <c r="M110" s="246"/>
      <c r="N110" s="246"/>
      <c r="O110" s="246"/>
      <c r="P110" s="246"/>
      <c r="Q110" s="246"/>
      <c r="R110" s="246"/>
      <c r="S110" s="246"/>
      <c r="T110" s="246"/>
      <c r="U110" s="246"/>
      <c r="V110" s="246"/>
      <c r="W110" s="246"/>
      <c r="X110" s="247"/>
      <c r="Y110" s="248"/>
      <c r="Z110" s="249"/>
      <c r="AA110" s="250"/>
      <c r="AB110" s="250"/>
      <c r="AC110" s="250"/>
      <c r="AD110" s="250"/>
      <c r="AE110" s="250"/>
      <c r="AF110" s="250"/>
      <c r="AG110" s="250"/>
      <c r="AH110" s="250"/>
      <c r="AI110" s="250"/>
      <c r="AJ110" s="251"/>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1"/>
    </row>
    <row r="111" spans="1:76" ht="12" hidden="1" customHeight="1" x14ac:dyDescent="0.15">
      <c r="A111" s="269"/>
      <c r="B111" s="270"/>
      <c r="C111" s="270"/>
      <c r="D111" s="270"/>
      <c r="E111" s="270"/>
      <c r="F111" s="270"/>
      <c r="G111" s="271"/>
      <c r="H111" s="245"/>
      <c r="I111" s="246"/>
      <c r="J111" s="246"/>
      <c r="K111" s="246"/>
      <c r="L111" s="246"/>
      <c r="M111" s="246"/>
      <c r="N111" s="246"/>
      <c r="O111" s="246"/>
      <c r="P111" s="246"/>
      <c r="Q111" s="246"/>
      <c r="R111" s="246"/>
      <c r="S111" s="246"/>
      <c r="T111" s="246"/>
      <c r="U111" s="246"/>
      <c r="V111" s="246"/>
      <c r="W111" s="246"/>
      <c r="X111" s="247"/>
      <c r="Y111" s="248"/>
      <c r="Z111" s="249"/>
      <c r="AA111" s="250"/>
      <c r="AB111" s="250"/>
      <c r="AC111" s="250"/>
      <c r="AD111" s="250"/>
      <c r="AE111" s="250"/>
      <c r="AF111" s="250"/>
      <c r="AG111" s="250"/>
      <c r="AH111" s="250"/>
      <c r="AI111" s="250"/>
      <c r="AJ111" s="251"/>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1"/>
    </row>
    <row r="112" spans="1:76" ht="12" hidden="1" customHeight="1" x14ac:dyDescent="0.15">
      <c r="A112" s="269"/>
      <c r="B112" s="270"/>
      <c r="C112" s="270"/>
      <c r="D112" s="270"/>
      <c r="E112" s="270"/>
      <c r="F112" s="270"/>
      <c r="G112" s="271"/>
      <c r="H112" s="245"/>
      <c r="I112" s="246"/>
      <c r="J112" s="246"/>
      <c r="K112" s="246"/>
      <c r="L112" s="246"/>
      <c r="M112" s="246"/>
      <c r="N112" s="246"/>
      <c r="O112" s="246"/>
      <c r="P112" s="246"/>
      <c r="Q112" s="246"/>
      <c r="R112" s="246"/>
      <c r="S112" s="246"/>
      <c r="T112" s="246"/>
      <c r="U112" s="246"/>
      <c r="V112" s="246"/>
      <c r="W112" s="246"/>
      <c r="X112" s="247"/>
      <c r="Y112" s="248"/>
      <c r="Z112" s="249"/>
      <c r="AA112" s="250"/>
      <c r="AB112" s="250"/>
      <c r="AC112" s="250"/>
      <c r="AD112" s="250"/>
      <c r="AE112" s="250"/>
      <c r="AF112" s="250"/>
      <c r="AG112" s="250"/>
      <c r="AH112" s="250"/>
      <c r="AI112" s="250"/>
      <c r="AJ112" s="251"/>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1"/>
    </row>
    <row r="113" spans="1:76" ht="12" hidden="1" customHeight="1" x14ac:dyDescent="0.15">
      <c r="A113" s="269"/>
      <c r="B113" s="270"/>
      <c r="C113" s="270"/>
      <c r="D113" s="270"/>
      <c r="E113" s="270"/>
      <c r="F113" s="270"/>
      <c r="G113" s="271"/>
      <c r="H113" s="245"/>
      <c r="I113" s="246"/>
      <c r="J113" s="246"/>
      <c r="K113" s="246"/>
      <c r="L113" s="246"/>
      <c r="M113" s="246"/>
      <c r="N113" s="246"/>
      <c r="O113" s="246"/>
      <c r="P113" s="246"/>
      <c r="Q113" s="246"/>
      <c r="R113" s="246"/>
      <c r="S113" s="246"/>
      <c r="T113" s="246"/>
      <c r="U113" s="246"/>
      <c r="V113" s="246"/>
      <c r="W113" s="246"/>
      <c r="X113" s="247"/>
      <c r="Y113" s="248"/>
      <c r="Z113" s="249"/>
      <c r="AA113" s="250"/>
      <c r="AB113" s="250"/>
      <c r="AC113" s="250"/>
      <c r="AD113" s="250"/>
      <c r="AE113" s="250"/>
      <c r="AF113" s="250"/>
      <c r="AG113" s="250"/>
      <c r="AH113" s="250"/>
      <c r="AI113" s="250"/>
      <c r="AJ113" s="251"/>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1"/>
    </row>
    <row r="114" spans="1:76" ht="12" hidden="1" customHeight="1" x14ac:dyDescent="0.15">
      <c r="A114" s="269"/>
      <c r="B114" s="270"/>
      <c r="C114" s="270"/>
      <c r="D114" s="270"/>
      <c r="E114" s="270"/>
      <c r="F114" s="270"/>
      <c r="G114" s="271"/>
      <c r="H114" s="245"/>
      <c r="I114" s="246"/>
      <c r="J114" s="246"/>
      <c r="K114" s="246"/>
      <c r="L114" s="246"/>
      <c r="M114" s="246"/>
      <c r="N114" s="246"/>
      <c r="O114" s="246"/>
      <c r="P114" s="246"/>
      <c r="Q114" s="246"/>
      <c r="R114" s="246"/>
      <c r="S114" s="246"/>
      <c r="T114" s="246"/>
      <c r="U114" s="246"/>
      <c r="V114" s="246"/>
      <c r="W114" s="246"/>
      <c r="X114" s="247"/>
      <c r="Y114" s="248"/>
      <c r="Z114" s="249"/>
      <c r="AA114" s="250"/>
      <c r="AB114" s="250"/>
      <c r="AC114" s="250"/>
      <c r="AD114" s="250"/>
      <c r="AE114" s="250"/>
      <c r="AF114" s="250"/>
      <c r="AG114" s="250"/>
      <c r="AH114" s="250"/>
      <c r="AI114" s="250"/>
      <c r="AJ114" s="251"/>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1"/>
    </row>
    <row r="115" spans="1:76" ht="12" hidden="1" customHeight="1" x14ac:dyDescent="0.15">
      <c r="A115" s="272"/>
      <c r="B115" s="273"/>
      <c r="C115" s="273"/>
      <c r="D115" s="273"/>
      <c r="E115" s="273"/>
      <c r="F115" s="273"/>
      <c r="G115" s="274"/>
      <c r="H115" s="297"/>
      <c r="I115" s="298"/>
      <c r="J115" s="298"/>
      <c r="K115" s="298"/>
      <c r="L115" s="298"/>
      <c r="M115" s="298"/>
      <c r="N115" s="298"/>
      <c r="O115" s="298"/>
      <c r="P115" s="298"/>
      <c r="Q115" s="298"/>
      <c r="R115" s="298"/>
      <c r="S115" s="298"/>
      <c r="T115" s="298"/>
      <c r="U115" s="298"/>
      <c r="V115" s="298"/>
      <c r="W115" s="298"/>
      <c r="X115" s="299"/>
      <c r="Y115" s="300"/>
      <c r="Z115" s="301"/>
      <c r="AA115" s="302"/>
      <c r="AB115" s="302"/>
      <c r="AC115" s="302"/>
      <c r="AD115" s="302"/>
      <c r="AE115" s="302"/>
      <c r="AF115" s="302"/>
      <c r="AG115" s="302"/>
      <c r="AH115" s="302"/>
      <c r="AI115" s="302"/>
      <c r="AJ115" s="303"/>
      <c r="AN115" s="242" t="s">
        <v>33</v>
      </c>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c r="BO115" s="243"/>
      <c r="BP115" s="243"/>
      <c r="BQ115" s="243"/>
      <c r="BR115" s="243"/>
      <c r="BS115" s="243"/>
      <c r="BT115" s="243"/>
      <c r="BU115" s="243"/>
      <c r="BV115" s="243"/>
      <c r="BW115" s="244"/>
      <c r="BX115" s="1"/>
    </row>
    <row r="116" spans="1:76" ht="12" customHeight="1" x14ac:dyDescent="0.15">
      <c r="A116" s="266" t="s">
        <v>43</v>
      </c>
      <c r="B116" s="267"/>
      <c r="C116" s="267"/>
      <c r="D116" s="267"/>
      <c r="E116" s="267"/>
      <c r="F116" s="267"/>
      <c r="G116" s="268"/>
      <c r="H116" s="261" t="s">
        <v>34</v>
      </c>
      <c r="I116" s="262"/>
      <c r="J116" s="262"/>
      <c r="K116" s="262"/>
      <c r="L116" s="262"/>
      <c r="M116" s="262"/>
      <c r="N116" s="262"/>
      <c r="O116" s="262"/>
      <c r="P116" s="262"/>
      <c r="Q116" s="262"/>
      <c r="R116" s="262"/>
      <c r="S116" s="262"/>
      <c r="T116" s="262"/>
      <c r="U116" s="262"/>
      <c r="V116" s="262"/>
      <c r="W116" s="262"/>
      <c r="X116" s="263"/>
      <c r="Y116" s="264" t="s">
        <v>10</v>
      </c>
      <c r="Z116" s="263"/>
      <c r="AA116" s="264" t="s">
        <v>35</v>
      </c>
      <c r="AB116" s="262"/>
      <c r="AC116" s="262"/>
      <c r="AD116" s="262"/>
      <c r="AE116" s="262"/>
      <c r="AF116" s="262"/>
      <c r="AG116" s="262"/>
      <c r="AH116" s="262"/>
      <c r="AI116" s="262"/>
      <c r="AJ116" s="265"/>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1"/>
    </row>
    <row r="117" spans="1:76" ht="12" customHeight="1" x14ac:dyDescent="0.15">
      <c r="A117" s="269"/>
      <c r="B117" s="270"/>
      <c r="C117" s="270"/>
      <c r="D117" s="270"/>
      <c r="E117" s="270"/>
      <c r="F117" s="270"/>
      <c r="G117" s="271"/>
      <c r="H117" s="275" t="s">
        <v>36</v>
      </c>
      <c r="I117" s="276"/>
      <c r="J117" s="276"/>
      <c r="K117" s="276"/>
      <c r="L117" s="276"/>
      <c r="M117" s="276"/>
      <c r="N117" s="276"/>
      <c r="O117" s="276"/>
      <c r="P117" s="276"/>
      <c r="Q117" s="276"/>
      <c r="R117" s="276"/>
      <c r="S117" s="276"/>
      <c r="T117" s="276"/>
      <c r="U117" s="276"/>
      <c r="V117" s="276"/>
      <c r="W117" s="276"/>
      <c r="X117" s="277"/>
      <c r="Y117" s="278"/>
      <c r="Z117" s="279"/>
      <c r="AA117" s="280" t="s">
        <v>312</v>
      </c>
      <c r="AB117" s="281"/>
      <c r="AC117" s="281"/>
      <c r="AD117" s="281"/>
      <c r="AE117" s="281"/>
      <c r="AF117" s="281"/>
      <c r="AG117" s="281"/>
      <c r="AH117" s="281"/>
      <c r="AI117" s="281"/>
      <c r="AJ117" s="282"/>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1"/>
    </row>
    <row r="118" spans="1:76" ht="12" customHeight="1" x14ac:dyDescent="0.15">
      <c r="A118" s="269"/>
      <c r="B118" s="270"/>
      <c r="C118" s="270"/>
      <c r="D118" s="270"/>
      <c r="E118" s="270"/>
      <c r="F118" s="270"/>
      <c r="G118" s="271"/>
      <c r="H118" s="283" t="s">
        <v>37</v>
      </c>
      <c r="I118" s="284"/>
      <c r="J118" s="284"/>
      <c r="K118" s="284"/>
      <c r="L118" s="284"/>
      <c r="M118" s="284"/>
      <c r="N118" s="284"/>
      <c r="O118" s="284"/>
      <c r="P118" s="284"/>
      <c r="Q118" s="284"/>
      <c r="R118" s="284"/>
      <c r="S118" s="284"/>
      <c r="T118" s="284"/>
      <c r="U118" s="284"/>
      <c r="V118" s="284"/>
      <c r="W118" s="284"/>
      <c r="X118" s="285"/>
      <c r="Y118" s="278" t="s">
        <v>13</v>
      </c>
      <c r="Z118" s="279"/>
      <c r="AA118" s="286" t="s">
        <v>313</v>
      </c>
      <c r="AB118" s="287"/>
      <c r="AC118" s="287"/>
      <c r="AD118" s="287"/>
      <c r="AE118" s="287"/>
      <c r="AF118" s="287"/>
      <c r="AG118" s="287"/>
      <c r="AH118" s="287"/>
      <c r="AI118" s="287"/>
      <c r="AJ118" s="288"/>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1"/>
    </row>
    <row r="119" spans="1:76" ht="12" customHeight="1" x14ac:dyDescent="0.15">
      <c r="A119" s="272"/>
      <c r="B119" s="273"/>
      <c r="C119" s="273"/>
      <c r="D119" s="273"/>
      <c r="E119" s="273"/>
      <c r="F119" s="273"/>
      <c r="G119" s="274"/>
      <c r="H119" s="289" t="s">
        <v>38</v>
      </c>
      <c r="I119" s="290"/>
      <c r="J119" s="290"/>
      <c r="K119" s="290"/>
      <c r="L119" s="290"/>
      <c r="M119" s="290"/>
      <c r="N119" s="290"/>
      <c r="O119" s="290"/>
      <c r="P119" s="290"/>
      <c r="Q119" s="290"/>
      <c r="R119" s="290"/>
      <c r="S119" s="290"/>
      <c r="T119" s="290"/>
      <c r="U119" s="290"/>
      <c r="V119" s="290"/>
      <c r="W119" s="290"/>
      <c r="X119" s="291"/>
      <c r="Y119" s="292"/>
      <c r="Z119" s="293"/>
      <c r="AA119" s="294" t="s">
        <v>314</v>
      </c>
      <c r="AB119" s="295"/>
      <c r="AC119" s="295"/>
      <c r="AD119" s="295"/>
      <c r="AE119" s="295"/>
      <c r="AF119" s="295"/>
      <c r="AG119" s="295"/>
      <c r="AH119" s="295"/>
      <c r="AI119" s="295"/>
      <c r="AJ119" s="296"/>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1"/>
    </row>
    <row r="120" spans="1:76" ht="12" customHeight="1" x14ac:dyDescent="0.15">
      <c r="A120" s="326" t="s">
        <v>45</v>
      </c>
      <c r="B120" s="327"/>
      <c r="C120" s="327"/>
      <c r="D120" s="327"/>
      <c r="E120" s="327"/>
      <c r="F120" s="327"/>
      <c r="G120" s="328"/>
      <c r="H120" s="261" t="s">
        <v>6</v>
      </c>
      <c r="I120" s="262"/>
      <c r="J120" s="262"/>
      <c r="K120" s="262"/>
      <c r="L120" s="262"/>
      <c r="M120" s="262"/>
      <c r="N120" s="262"/>
      <c r="O120" s="262"/>
      <c r="P120" s="262"/>
      <c r="Q120" s="262"/>
      <c r="R120" s="262"/>
      <c r="S120" s="262"/>
      <c r="T120" s="262"/>
      <c r="U120" s="262"/>
      <c r="V120" s="262"/>
      <c r="W120" s="262"/>
      <c r="X120" s="263"/>
      <c r="Y120" s="264" t="s">
        <v>10</v>
      </c>
      <c r="Z120" s="263"/>
      <c r="AA120" s="264" t="s">
        <v>7</v>
      </c>
      <c r="AB120" s="262"/>
      <c r="AC120" s="262"/>
      <c r="AD120" s="262"/>
      <c r="AE120" s="263"/>
      <c r="AF120" s="264" t="s">
        <v>29</v>
      </c>
      <c r="AG120" s="262"/>
      <c r="AH120" s="262"/>
      <c r="AI120" s="262"/>
      <c r="AJ120" s="265"/>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1"/>
    </row>
    <row r="121" spans="1:76" ht="12" customHeight="1" x14ac:dyDescent="0.15">
      <c r="A121" s="329"/>
      <c r="B121" s="330"/>
      <c r="C121" s="330"/>
      <c r="D121" s="330"/>
      <c r="E121" s="330"/>
      <c r="F121" s="330"/>
      <c r="G121" s="331"/>
      <c r="H121" s="275" t="s">
        <v>179</v>
      </c>
      <c r="I121" s="276"/>
      <c r="J121" s="276"/>
      <c r="K121" s="276"/>
      <c r="L121" s="276"/>
      <c r="M121" s="276"/>
      <c r="N121" s="276"/>
      <c r="O121" s="276"/>
      <c r="P121" s="276"/>
      <c r="Q121" s="276"/>
      <c r="R121" s="276"/>
      <c r="S121" s="276"/>
      <c r="T121" s="276"/>
      <c r="U121" s="276"/>
      <c r="V121" s="276"/>
      <c r="W121" s="276"/>
      <c r="X121" s="277"/>
      <c r="Y121" s="278" t="s">
        <v>11</v>
      </c>
      <c r="Z121" s="279"/>
      <c r="AA121" s="259">
        <v>100</v>
      </c>
      <c r="AB121" s="259"/>
      <c r="AC121" s="259"/>
      <c r="AD121" s="259"/>
      <c r="AE121" s="259"/>
      <c r="AF121" s="259">
        <v>100</v>
      </c>
      <c r="AG121" s="259"/>
      <c r="AH121" s="259"/>
      <c r="AI121" s="259"/>
      <c r="AJ121" s="260"/>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1"/>
    </row>
    <row r="122" spans="1:76" ht="12" customHeight="1" x14ac:dyDescent="0.15">
      <c r="A122" s="329"/>
      <c r="B122" s="330"/>
      <c r="C122" s="330"/>
      <c r="D122" s="330"/>
      <c r="E122" s="330"/>
      <c r="F122" s="330"/>
      <c r="G122" s="331"/>
      <c r="H122" s="907" t="s">
        <v>180</v>
      </c>
      <c r="I122" s="908"/>
      <c r="J122" s="908"/>
      <c r="K122" s="908"/>
      <c r="L122" s="908"/>
      <c r="M122" s="908"/>
      <c r="N122" s="908"/>
      <c r="O122" s="908"/>
      <c r="P122" s="908"/>
      <c r="Q122" s="908"/>
      <c r="R122" s="908"/>
      <c r="S122" s="908"/>
      <c r="T122" s="908"/>
      <c r="U122" s="908"/>
      <c r="V122" s="908"/>
      <c r="W122" s="908"/>
      <c r="X122" s="909"/>
      <c r="Y122" s="278" t="s">
        <v>11</v>
      </c>
      <c r="Z122" s="279"/>
      <c r="AA122" s="250">
        <v>50</v>
      </c>
      <c r="AB122" s="250"/>
      <c r="AC122" s="250"/>
      <c r="AD122" s="250"/>
      <c r="AE122" s="250"/>
      <c r="AF122" s="250">
        <v>40</v>
      </c>
      <c r="AG122" s="250"/>
      <c r="AH122" s="250"/>
      <c r="AI122" s="250"/>
      <c r="AJ122" s="251"/>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1"/>
    </row>
    <row r="123" spans="1:76" ht="22.5" customHeight="1" x14ac:dyDescent="0.15">
      <c r="A123" s="329"/>
      <c r="B123" s="330"/>
      <c r="C123" s="330"/>
      <c r="D123" s="330"/>
      <c r="E123" s="330"/>
      <c r="F123" s="330"/>
      <c r="G123" s="331"/>
      <c r="H123" s="910" t="s">
        <v>181</v>
      </c>
      <c r="I123" s="911"/>
      <c r="J123" s="911"/>
      <c r="K123" s="911"/>
      <c r="L123" s="911"/>
      <c r="M123" s="911"/>
      <c r="N123" s="911"/>
      <c r="O123" s="911"/>
      <c r="P123" s="911"/>
      <c r="Q123" s="911"/>
      <c r="R123" s="911"/>
      <c r="S123" s="911"/>
      <c r="T123" s="911"/>
      <c r="U123" s="911"/>
      <c r="V123" s="911"/>
      <c r="W123" s="911"/>
      <c r="X123" s="912"/>
      <c r="Y123" s="278" t="s">
        <v>11</v>
      </c>
      <c r="Z123" s="279"/>
      <c r="AA123" s="250">
        <v>50</v>
      </c>
      <c r="AB123" s="250"/>
      <c r="AC123" s="250"/>
      <c r="AD123" s="250"/>
      <c r="AE123" s="250"/>
      <c r="AF123" s="250">
        <v>50</v>
      </c>
      <c r="AG123" s="250"/>
      <c r="AH123" s="250"/>
      <c r="AI123" s="250"/>
      <c r="AJ123" s="251"/>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1"/>
    </row>
    <row r="124" spans="1:76" ht="12" customHeight="1" x14ac:dyDescent="0.15">
      <c r="A124" s="329"/>
      <c r="B124" s="330"/>
      <c r="C124" s="330"/>
      <c r="D124" s="330"/>
      <c r="E124" s="330"/>
      <c r="F124" s="330"/>
      <c r="G124" s="331"/>
      <c r="H124" s="245"/>
      <c r="I124" s="246"/>
      <c r="J124" s="246"/>
      <c r="K124" s="246"/>
      <c r="L124" s="246"/>
      <c r="M124" s="246"/>
      <c r="N124" s="246"/>
      <c r="O124" s="246"/>
      <c r="P124" s="246"/>
      <c r="Q124" s="246"/>
      <c r="R124" s="246"/>
      <c r="S124" s="246"/>
      <c r="T124" s="246"/>
      <c r="U124" s="246"/>
      <c r="V124" s="246"/>
      <c r="W124" s="246"/>
      <c r="X124" s="247"/>
      <c r="Y124" s="248"/>
      <c r="Z124" s="249"/>
      <c r="AA124" s="250"/>
      <c r="AB124" s="250"/>
      <c r="AC124" s="250"/>
      <c r="AD124" s="250"/>
      <c r="AE124" s="250"/>
      <c r="AF124" s="250"/>
      <c r="AG124" s="250"/>
      <c r="AH124" s="250"/>
      <c r="AI124" s="250"/>
      <c r="AJ124" s="251"/>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1"/>
    </row>
    <row r="125" spans="1:76" ht="12" customHeight="1" x14ac:dyDescent="0.15">
      <c r="A125" s="329"/>
      <c r="B125" s="330"/>
      <c r="C125" s="330"/>
      <c r="D125" s="330"/>
      <c r="E125" s="330"/>
      <c r="F125" s="330"/>
      <c r="G125" s="331"/>
      <c r="H125" s="245"/>
      <c r="I125" s="246"/>
      <c r="J125" s="246"/>
      <c r="K125" s="246"/>
      <c r="L125" s="246"/>
      <c r="M125" s="246"/>
      <c r="N125" s="246"/>
      <c r="O125" s="246"/>
      <c r="P125" s="246"/>
      <c r="Q125" s="246"/>
      <c r="R125" s="246"/>
      <c r="S125" s="246"/>
      <c r="T125" s="246"/>
      <c r="U125" s="246"/>
      <c r="V125" s="246"/>
      <c r="W125" s="246"/>
      <c r="X125" s="247"/>
      <c r="Y125" s="248"/>
      <c r="Z125" s="249"/>
      <c r="AA125" s="250"/>
      <c r="AB125" s="250"/>
      <c r="AC125" s="250"/>
      <c r="AD125" s="250"/>
      <c r="AE125" s="250"/>
      <c r="AF125" s="250"/>
      <c r="AG125" s="250"/>
      <c r="AH125" s="250"/>
      <c r="AI125" s="250"/>
      <c r="AJ125" s="251"/>
      <c r="AN125" s="242" t="s">
        <v>33</v>
      </c>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43"/>
      <c r="BR125" s="243"/>
      <c r="BS125" s="243"/>
      <c r="BT125" s="243"/>
      <c r="BU125" s="243"/>
      <c r="BV125" s="243"/>
      <c r="BW125" s="244"/>
      <c r="BX125" s="1"/>
    </row>
    <row r="126" spans="1:76" ht="12" customHeight="1" x14ac:dyDescent="0.15">
      <c r="A126" s="329"/>
      <c r="B126" s="330"/>
      <c r="C126" s="330"/>
      <c r="D126" s="330"/>
      <c r="E126" s="330"/>
      <c r="F126" s="330"/>
      <c r="G126" s="331"/>
      <c r="H126" s="245"/>
      <c r="I126" s="246"/>
      <c r="J126" s="246"/>
      <c r="K126" s="246"/>
      <c r="L126" s="246"/>
      <c r="M126" s="246"/>
      <c r="N126" s="246"/>
      <c r="O126" s="246"/>
      <c r="P126" s="246"/>
      <c r="Q126" s="246"/>
      <c r="R126" s="246"/>
      <c r="S126" s="246"/>
      <c r="T126" s="246"/>
      <c r="U126" s="246"/>
      <c r="V126" s="246"/>
      <c r="W126" s="246"/>
      <c r="X126" s="247"/>
      <c r="Y126" s="309"/>
      <c r="Z126" s="310"/>
      <c r="AA126" s="250"/>
      <c r="AB126" s="250"/>
      <c r="AC126" s="250"/>
      <c r="AD126" s="250"/>
      <c r="AE126" s="250"/>
      <c r="AF126" s="250"/>
      <c r="AG126" s="250"/>
      <c r="AH126" s="250"/>
      <c r="AI126" s="250"/>
      <c r="AJ126" s="251"/>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1"/>
    </row>
    <row r="127" spans="1:76" ht="12" customHeight="1" x14ac:dyDescent="0.15">
      <c r="A127" s="329"/>
      <c r="B127" s="330"/>
      <c r="C127" s="330"/>
      <c r="D127" s="330"/>
      <c r="E127" s="330"/>
      <c r="F127" s="330"/>
      <c r="G127" s="331"/>
      <c r="H127" s="245"/>
      <c r="I127" s="246"/>
      <c r="J127" s="246"/>
      <c r="K127" s="246"/>
      <c r="L127" s="246"/>
      <c r="M127" s="246"/>
      <c r="N127" s="246"/>
      <c r="O127" s="246"/>
      <c r="P127" s="246"/>
      <c r="Q127" s="246"/>
      <c r="R127" s="246"/>
      <c r="S127" s="246"/>
      <c r="T127" s="246"/>
      <c r="U127" s="246"/>
      <c r="V127" s="246"/>
      <c r="W127" s="246"/>
      <c r="X127" s="247"/>
      <c r="Y127" s="248"/>
      <c r="Z127" s="249"/>
      <c r="AA127" s="311"/>
      <c r="AB127" s="312"/>
      <c r="AC127" s="312"/>
      <c r="AD127" s="312"/>
      <c r="AE127" s="313"/>
      <c r="AF127" s="311"/>
      <c r="AG127" s="312"/>
      <c r="AH127" s="312"/>
      <c r="AI127" s="312"/>
      <c r="AJ127" s="314"/>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1"/>
    </row>
    <row r="128" spans="1:76" ht="12" customHeight="1" x14ac:dyDescent="0.15">
      <c r="A128" s="329"/>
      <c r="B128" s="330"/>
      <c r="C128" s="330"/>
      <c r="D128" s="330"/>
      <c r="E128" s="330"/>
      <c r="F128" s="330"/>
      <c r="G128" s="331"/>
      <c r="H128" s="245"/>
      <c r="I128" s="246"/>
      <c r="J128" s="246"/>
      <c r="K128" s="246"/>
      <c r="L128" s="246"/>
      <c r="M128" s="246"/>
      <c r="N128" s="246"/>
      <c r="O128" s="246"/>
      <c r="P128" s="246"/>
      <c r="Q128" s="246"/>
      <c r="R128" s="246"/>
      <c r="S128" s="246"/>
      <c r="T128" s="246"/>
      <c r="U128" s="246"/>
      <c r="V128" s="246"/>
      <c r="W128" s="246"/>
      <c r="X128" s="247"/>
      <c r="Y128" s="309"/>
      <c r="Z128" s="310"/>
      <c r="AA128" s="311"/>
      <c r="AB128" s="312"/>
      <c r="AC128" s="312"/>
      <c r="AD128" s="312"/>
      <c r="AE128" s="313"/>
      <c r="AF128" s="311"/>
      <c r="AG128" s="312"/>
      <c r="AH128" s="312"/>
      <c r="AI128" s="312"/>
      <c r="AJ128" s="314"/>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1"/>
    </row>
    <row r="129" spans="1:76" ht="12" customHeight="1" x14ac:dyDescent="0.15">
      <c r="A129" s="329"/>
      <c r="B129" s="330"/>
      <c r="C129" s="330"/>
      <c r="D129" s="330"/>
      <c r="E129" s="330"/>
      <c r="F129" s="330"/>
      <c r="G129" s="331"/>
      <c r="H129" s="245"/>
      <c r="I129" s="246"/>
      <c r="J129" s="246"/>
      <c r="K129" s="246"/>
      <c r="L129" s="246"/>
      <c r="M129" s="246"/>
      <c r="N129" s="246"/>
      <c r="O129" s="246"/>
      <c r="P129" s="246"/>
      <c r="Q129" s="246"/>
      <c r="R129" s="246"/>
      <c r="S129" s="246"/>
      <c r="T129" s="246"/>
      <c r="U129" s="246"/>
      <c r="V129" s="246"/>
      <c r="W129" s="246"/>
      <c r="X129" s="247"/>
      <c r="Y129" s="248"/>
      <c r="Z129" s="249"/>
      <c r="AA129" s="250"/>
      <c r="AB129" s="250"/>
      <c r="AC129" s="250"/>
      <c r="AD129" s="250"/>
      <c r="AE129" s="250"/>
      <c r="AF129" s="250"/>
      <c r="AG129" s="250"/>
      <c r="AH129" s="250"/>
      <c r="AI129" s="250"/>
      <c r="AJ129" s="251"/>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1"/>
    </row>
    <row r="130" spans="1:76" ht="12" customHeight="1" x14ac:dyDescent="0.15">
      <c r="A130" s="329"/>
      <c r="B130" s="330"/>
      <c r="C130" s="330"/>
      <c r="D130" s="330"/>
      <c r="E130" s="330"/>
      <c r="F130" s="330"/>
      <c r="G130" s="331"/>
      <c r="H130" s="245"/>
      <c r="I130" s="246"/>
      <c r="J130" s="246"/>
      <c r="K130" s="246"/>
      <c r="L130" s="246"/>
      <c r="M130" s="246"/>
      <c r="N130" s="246"/>
      <c r="O130" s="246"/>
      <c r="P130" s="246"/>
      <c r="Q130" s="246"/>
      <c r="R130" s="246"/>
      <c r="S130" s="246"/>
      <c r="T130" s="246"/>
      <c r="U130" s="246"/>
      <c r="V130" s="246"/>
      <c r="W130" s="246"/>
      <c r="X130" s="247"/>
      <c r="Y130" s="248"/>
      <c r="Z130" s="249"/>
      <c r="AA130" s="250"/>
      <c r="AB130" s="250"/>
      <c r="AC130" s="250"/>
      <c r="AD130" s="250"/>
      <c r="AE130" s="250"/>
      <c r="AF130" s="250"/>
      <c r="AG130" s="250"/>
      <c r="AH130" s="250"/>
      <c r="AI130" s="250"/>
      <c r="AJ130" s="251"/>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1"/>
    </row>
    <row r="131" spans="1:76" ht="12" hidden="1" customHeight="1" x14ac:dyDescent="0.15">
      <c r="A131" s="329"/>
      <c r="B131" s="330"/>
      <c r="C131" s="330"/>
      <c r="D131" s="330"/>
      <c r="E131" s="330"/>
      <c r="F131" s="330"/>
      <c r="G131" s="331"/>
      <c r="H131" s="245"/>
      <c r="I131" s="246"/>
      <c r="J131" s="246"/>
      <c r="K131" s="246"/>
      <c r="L131" s="246"/>
      <c r="M131" s="246"/>
      <c r="N131" s="246"/>
      <c r="O131" s="246"/>
      <c r="P131" s="246"/>
      <c r="Q131" s="246"/>
      <c r="R131" s="246"/>
      <c r="S131" s="246"/>
      <c r="T131" s="246"/>
      <c r="U131" s="246"/>
      <c r="V131" s="246"/>
      <c r="W131" s="246"/>
      <c r="X131" s="247"/>
      <c r="Y131" s="248"/>
      <c r="Z131" s="249"/>
      <c r="AA131" s="250"/>
      <c r="AB131" s="250"/>
      <c r="AC131" s="250"/>
      <c r="AD131" s="250"/>
      <c r="AE131" s="250"/>
      <c r="AF131" s="250"/>
      <c r="AG131" s="250"/>
      <c r="AH131" s="250"/>
      <c r="AI131" s="250"/>
      <c r="AJ131" s="251"/>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1"/>
    </row>
    <row r="132" spans="1:76" ht="12" hidden="1" customHeight="1" x14ac:dyDescent="0.15">
      <c r="A132" s="329"/>
      <c r="B132" s="330"/>
      <c r="C132" s="330"/>
      <c r="D132" s="330"/>
      <c r="E132" s="330"/>
      <c r="F132" s="330"/>
      <c r="G132" s="331"/>
      <c r="H132" s="245"/>
      <c r="I132" s="246"/>
      <c r="J132" s="246"/>
      <c r="K132" s="246"/>
      <c r="L132" s="246"/>
      <c r="M132" s="246"/>
      <c r="N132" s="246"/>
      <c r="O132" s="246"/>
      <c r="P132" s="246"/>
      <c r="Q132" s="246"/>
      <c r="R132" s="246"/>
      <c r="S132" s="246"/>
      <c r="T132" s="246"/>
      <c r="U132" s="246"/>
      <c r="V132" s="246"/>
      <c r="W132" s="246"/>
      <c r="X132" s="247"/>
      <c r="Y132" s="248"/>
      <c r="Z132" s="249"/>
      <c r="AA132" s="250"/>
      <c r="AB132" s="250"/>
      <c r="AC132" s="250"/>
      <c r="AD132" s="250"/>
      <c r="AE132" s="250"/>
      <c r="AF132" s="250"/>
      <c r="AG132" s="250"/>
      <c r="AH132" s="250"/>
      <c r="AI132" s="250"/>
      <c r="AJ132" s="251"/>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1"/>
    </row>
    <row r="133" spans="1:76" ht="12" hidden="1" customHeight="1" x14ac:dyDescent="0.15">
      <c r="A133" s="329"/>
      <c r="B133" s="330"/>
      <c r="C133" s="330"/>
      <c r="D133" s="330"/>
      <c r="E133" s="330"/>
      <c r="F133" s="330"/>
      <c r="G133" s="331"/>
      <c r="H133" s="245"/>
      <c r="I133" s="246"/>
      <c r="J133" s="246"/>
      <c r="K133" s="246"/>
      <c r="L133" s="246"/>
      <c r="M133" s="246"/>
      <c r="N133" s="246"/>
      <c r="O133" s="246"/>
      <c r="P133" s="246"/>
      <c r="Q133" s="246"/>
      <c r="R133" s="246"/>
      <c r="S133" s="246"/>
      <c r="T133" s="246"/>
      <c r="U133" s="246"/>
      <c r="V133" s="246"/>
      <c r="W133" s="246"/>
      <c r="X133" s="247"/>
      <c r="Y133" s="248"/>
      <c r="Z133" s="249"/>
      <c r="AA133" s="250"/>
      <c r="AB133" s="250"/>
      <c r="AC133" s="250"/>
      <c r="AD133" s="250"/>
      <c r="AE133" s="250"/>
      <c r="AF133" s="250"/>
      <c r="AG133" s="250"/>
      <c r="AH133" s="250"/>
      <c r="AI133" s="250"/>
      <c r="AJ133" s="251"/>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1"/>
    </row>
    <row r="134" spans="1:76" ht="12" hidden="1" customHeight="1" x14ac:dyDescent="0.15">
      <c r="A134" s="329"/>
      <c r="B134" s="330"/>
      <c r="C134" s="330"/>
      <c r="D134" s="330"/>
      <c r="E134" s="330"/>
      <c r="F134" s="330"/>
      <c r="G134" s="331"/>
      <c r="H134" s="245"/>
      <c r="I134" s="246"/>
      <c r="J134" s="246"/>
      <c r="K134" s="246"/>
      <c r="L134" s="246"/>
      <c r="M134" s="246"/>
      <c r="N134" s="246"/>
      <c r="O134" s="246"/>
      <c r="P134" s="246"/>
      <c r="Q134" s="246"/>
      <c r="R134" s="246"/>
      <c r="S134" s="246"/>
      <c r="T134" s="246"/>
      <c r="U134" s="246"/>
      <c r="V134" s="246"/>
      <c r="W134" s="246"/>
      <c r="X134" s="247"/>
      <c r="Y134" s="248"/>
      <c r="Z134" s="249"/>
      <c r="AA134" s="250"/>
      <c r="AB134" s="250"/>
      <c r="AC134" s="250"/>
      <c r="AD134" s="250"/>
      <c r="AE134" s="250"/>
      <c r="AF134" s="250"/>
      <c r="AG134" s="250"/>
      <c r="AH134" s="250"/>
      <c r="AI134" s="250"/>
      <c r="AJ134" s="251"/>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1"/>
    </row>
    <row r="135" spans="1:76" ht="12" hidden="1" customHeight="1" x14ac:dyDescent="0.15">
      <c r="A135" s="329"/>
      <c r="B135" s="330"/>
      <c r="C135" s="330"/>
      <c r="D135" s="330"/>
      <c r="E135" s="330"/>
      <c r="F135" s="330"/>
      <c r="G135" s="331"/>
      <c r="H135" s="245"/>
      <c r="I135" s="246"/>
      <c r="J135" s="246"/>
      <c r="K135" s="246"/>
      <c r="L135" s="246"/>
      <c r="M135" s="246"/>
      <c r="N135" s="246"/>
      <c r="O135" s="246"/>
      <c r="P135" s="246"/>
      <c r="Q135" s="246"/>
      <c r="R135" s="246"/>
      <c r="S135" s="246"/>
      <c r="T135" s="246"/>
      <c r="U135" s="246"/>
      <c r="V135" s="246"/>
      <c r="W135" s="246"/>
      <c r="X135" s="247"/>
      <c r="Y135" s="248"/>
      <c r="Z135" s="249"/>
      <c r="AA135" s="250"/>
      <c r="AB135" s="250"/>
      <c r="AC135" s="250"/>
      <c r="AD135" s="250"/>
      <c r="AE135" s="250"/>
      <c r="AF135" s="250"/>
      <c r="AG135" s="250"/>
      <c r="AH135" s="250"/>
      <c r="AI135" s="250"/>
      <c r="AJ135" s="251"/>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1"/>
    </row>
    <row r="136" spans="1:76" ht="12" hidden="1" customHeight="1" x14ac:dyDescent="0.15">
      <c r="A136" s="329"/>
      <c r="B136" s="330"/>
      <c r="C136" s="330"/>
      <c r="D136" s="330"/>
      <c r="E136" s="330"/>
      <c r="F136" s="330"/>
      <c r="G136" s="331"/>
      <c r="H136" s="245"/>
      <c r="I136" s="246"/>
      <c r="J136" s="246"/>
      <c r="K136" s="246"/>
      <c r="L136" s="246"/>
      <c r="M136" s="246"/>
      <c r="N136" s="246"/>
      <c r="O136" s="246"/>
      <c r="P136" s="246"/>
      <c r="Q136" s="246"/>
      <c r="R136" s="246"/>
      <c r="S136" s="246"/>
      <c r="T136" s="246"/>
      <c r="U136" s="246"/>
      <c r="V136" s="246"/>
      <c r="W136" s="246"/>
      <c r="X136" s="247"/>
      <c r="Y136" s="248"/>
      <c r="Z136" s="249"/>
      <c r="AA136" s="250"/>
      <c r="AB136" s="250"/>
      <c r="AC136" s="250"/>
      <c r="AD136" s="250"/>
      <c r="AE136" s="250"/>
      <c r="AF136" s="250"/>
      <c r="AG136" s="250"/>
      <c r="AH136" s="250"/>
      <c r="AI136" s="250"/>
      <c r="AJ136" s="251"/>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1"/>
    </row>
    <row r="137" spans="1:76" ht="12" hidden="1" customHeight="1" x14ac:dyDescent="0.15">
      <c r="A137" s="329"/>
      <c r="B137" s="330"/>
      <c r="C137" s="330"/>
      <c r="D137" s="330"/>
      <c r="E137" s="330"/>
      <c r="F137" s="330"/>
      <c r="G137" s="331"/>
      <c r="H137" s="245"/>
      <c r="I137" s="246"/>
      <c r="J137" s="246"/>
      <c r="K137" s="246"/>
      <c r="L137" s="246"/>
      <c r="M137" s="246"/>
      <c r="N137" s="246"/>
      <c r="O137" s="246"/>
      <c r="P137" s="246"/>
      <c r="Q137" s="246"/>
      <c r="R137" s="246"/>
      <c r="S137" s="246"/>
      <c r="T137" s="246"/>
      <c r="U137" s="246"/>
      <c r="V137" s="246"/>
      <c r="W137" s="246"/>
      <c r="X137" s="247"/>
      <c r="Y137" s="248"/>
      <c r="Z137" s="249"/>
      <c r="AA137" s="250"/>
      <c r="AB137" s="250"/>
      <c r="AC137" s="250"/>
      <c r="AD137" s="250"/>
      <c r="AE137" s="250"/>
      <c r="AF137" s="250"/>
      <c r="AG137" s="250"/>
      <c r="AH137" s="250"/>
      <c r="AI137" s="250"/>
      <c r="AJ137" s="251"/>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1"/>
    </row>
    <row r="138" spans="1:76" ht="12" hidden="1" customHeight="1" x14ac:dyDescent="0.15">
      <c r="A138" s="329"/>
      <c r="B138" s="330"/>
      <c r="C138" s="330"/>
      <c r="D138" s="330"/>
      <c r="E138" s="330"/>
      <c r="F138" s="330"/>
      <c r="G138" s="331"/>
      <c r="H138" s="245"/>
      <c r="I138" s="246"/>
      <c r="J138" s="246"/>
      <c r="K138" s="246"/>
      <c r="L138" s="246"/>
      <c r="M138" s="246"/>
      <c r="N138" s="246"/>
      <c r="O138" s="246"/>
      <c r="P138" s="246"/>
      <c r="Q138" s="246"/>
      <c r="R138" s="246"/>
      <c r="S138" s="246"/>
      <c r="T138" s="246"/>
      <c r="U138" s="246"/>
      <c r="V138" s="246"/>
      <c r="W138" s="246"/>
      <c r="X138" s="247"/>
      <c r="Y138" s="248"/>
      <c r="Z138" s="249"/>
      <c r="AA138" s="250"/>
      <c r="AB138" s="250"/>
      <c r="AC138" s="250"/>
      <c r="AD138" s="250"/>
      <c r="AE138" s="250"/>
      <c r="AF138" s="250"/>
      <c r="AG138" s="250"/>
      <c r="AH138" s="250"/>
      <c r="AI138" s="250"/>
      <c r="AJ138" s="251"/>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1"/>
    </row>
    <row r="139" spans="1:76" ht="12" hidden="1" customHeight="1" x14ac:dyDescent="0.15">
      <c r="A139" s="329"/>
      <c r="B139" s="330"/>
      <c r="C139" s="330"/>
      <c r="D139" s="330"/>
      <c r="E139" s="330"/>
      <c r="F139" s="330"/>
      <c r="G139" s="331"/>
      <c r="H139" s="245"/>
      <c r="I139" s="246"/>
      <c r="J139" s="246"/>
      <c r="K139" s="246"/>
      <c r="L139" s="246"/>
      <c r="M139" s="246"/>
      <c r="N139" s="246"/>
      <c r="O139" s="246"/>
      <c r="P139" s="246"/>
      <c r="Q139" s="246"/>
      <c r="R139" s="246"/>
      <c r="S139" s="246"/>
      <c r="T139" s="246"/>
      <c r="U139" s="246"/>
      <c r="V139" s="246"/>
      <c r="W139" s="246"/>
      <c r="X139" s="247"/>
      <c r="Y139" s="248"/>
      <c r="Z139" s="249"/>
      <c r="AA139" s="250"/>
      <c r="AB139" s="250"/>
      <c r="AC139" s="250"/>
      <c r="AD139" s="250"/>
      <c r="AE139" s="250"/>
      <c r="AF139" s="250"/>
      <c r="AG139" s="250"/>
      <c r="AH139" s="250"/>
      <c r="AI139" s="250"/>
      <c r="AJ139" s="251"/>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1"/>
    </row>
    <row r="140" spans="1:76" ht="12" hidden="1" customHeight="1" x14ac:dyDescent="0.15">
      <c r="A140" s="329"/>
      <c r="B140" s="330"/>
      <c r="C140" s="330"/>
      <c r="D140" s="330"/>
      <c r="E140" s="330"/>
      <c r="F140" s="330"/>
      <c r="G140" s="331"/>
      <c r="H140" s="245"/>
      <c r="I140" s="246"/>
      <c r="J140" s="246"/>
      <c r="K140" s="246"/>
      <c r="L140" s="246"/>
      <c r="M140" s="246"/>
      <c r="N140" s="246"/>
      <c r="O140" s="246"/>
      <c r="P140" s="246"/>
      <c r="Q140" s="246"/>
      <c r="R140" s="246"/>
      <c r="S140" s="246"/>
      <c r="T140" s="246"/>
      <c r="U140" s="246"/>
      <c r="V140" s="246"/>
      <c r="W140" s="246"/>
      <c r="X140" s="247"/>
      <c r="Y140" s="248"/>
      <c r="Z140" s="249"/>
      <c r="AA140" s="250"/>
      <c r="AB140" s="250"/>
      <c r="AC140" s="250"/>
      <c r="AD140" s="250"/>
      <c r="AE140" s="250"/>
      <c r="AF140" s="250"/>
      <c r="AG140" s="250"/>
      <c r="AH140" s="250"/>
      <c r="AI140" s="250"/>
      <c r="AJ140" s="251"/>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1"/>
    </row>
    <row r="141" spans="1:76" ht="12" hidden="1" customHeight="1" x14ac:dyDescent="0.15">
      <c r="A141" s="329"/>
      <c r="B141" s="330"/>
      <c r="C141" s="330"/>
      <c r="D141" s="330"/>
      <c r="E141" s="330"/>
      <c r="F141" s="330"/>
      <c r="G141" s="331"/>
      <c r="H141" s="245"/>
      <c r="I141" s="246"/>
      <c r="J141" s="246"/>
      <c r="K141" s="246"/>
      <c r="L141" s="246"/>
      <c r="M141" s="246"/>
      <c r="N141" s="246"/>
      <c r="O141" s="246"/>
      <c r="P141" s="246"/>
      <c r="Q141" s="246"/>
      <c r="R141" s="246"/>
      <c r="S141" s="246"/>
      <c r="T141" s="246"/>
      <c r="U141" s="246"/>
      <c r="V141" s="246"/>
      <c r="W141" s="246"/>
      <c r="X141" s="247"/>
      <c r="Y141" s="248"/>
      <c r="Z141" s="249"/>
      <c r="AA141" s="250"/>
      <c r="AB141" s="250"/>
      <c r="AC141" s="250"/>
      <c r="AD141" s="250"/>
      <c r="AE141" s="250"/>
      <c r="AF141" s="250"/>
      <c r="AG141" s="250"/>
      <c r="AH141" s="250"/>
      <c r="AI141" s="250"/>
      <c r="AJ141" s="251"/>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1"/>
    </row>
    <row r="142" spans="1:76" ht="12" hidden="1" customHeight="1" x14ac:dyDescent="0.15">
      <c r="A142" s="329"/>
      <c r="B142" s="330"/>
      <c r="C142" s="330"/>
      <c r="D142" s="330"/>
      <c r="E142" s="330"/>
      <c r="F142" s="330"/>
      <c r="G142" s="331"/>
      <c r="H142" s="245"/>
      <c r="I142" s="246"/>
      <c r="J142" s="246"/>
      <c r="K142" s="246"/>
      <c r="L142" s="246"/>
      <c r="M142" s="246"/>
      <c r="N142" s="246"/>
      <c r="O142" s="246"/>
      <c r="P142" s="246"/>
      <c r="Q142" s="246"/>
      <c r="R142" s="246"/>
      <c r="S142" s="246"/>
      <c r="T142" s="246"/>
      <c r="U142" s="246"/>
      <c r="V142" s="246"/>
      <c r="W142" s="246"/>
      <c r="X142" s="247"/>
      <c r="Y142" s="248"/>
      <c r="Z142" s="249"/>
      <c r="AA142" s="250"/>
      <c r="AB142" s="250"/>
      <c r="AC142" s="250"/>
      <c r="AD142" s="250"/>
      <c r="AE142" s="250"/>
      <c r="AF142" s="250"/>
      <c r="AG142" s="250"/>
      <c r="AH142" s="250"/>
      <c r="AI142" s="250"/>
      <c r="AJ142" s="251"/>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1"/>
    </row>
    <row r="143" spans="1:76" ht="12" hidden="1" customHeight="1" x14ac:dyDescent="0.15">
      <c r="A143" s="329"/>
      <c r="B143" s="330"/>
      <c r="C143" s="330"/>
      <c r="D143" s="330"/>
      <c r="E143" s="330"/>
      <c r="F143" s="330"/>
      <c r="G143" s="331"/>
      <c r="H143" s="245"/>
      <c r="I143" s="246"/>
      <c r="J143" s="246"/>
      <c r="K143" s="246"/>
      <c r="L143" s="246"/>
      <c r="M143" s="246"/>
      <c r="N143" s="246"/>
      <c r="O143" s="246"/>
      <c r="P143" s="246"/>
      <c r="Q143" s="246"/>
      <c r="R143" s="246"/>
      <c r="S143" s="246"/>
      <c r="T143" s="246"/>
      <c r="U143" s="246"/>
      <c r="V143" s="246"/>
      <c r="W143" s="246"/>
      <c r="X143" s="247"/>
      <c r="Y143" s="248"/>
      <c r="Z143" s="249"/>
      <c r="AA143" s="250"/>
      <c r="AB143" s="250"/>
      <c r="AC143" s="250"/>
      <c r="AD143" s="250"/>
      <c r="AE143" s="250"/>
      <c r="AF143" s="250"/>
      <c r="AG143" s="250"/>
      <c r="AH143" s="250"/>
      <c r="AI143" s="250"/>
      <c r="AJ143" s="251"/>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1"/>
    </row>
    <row r="144" spans="1:76" ht="12" hidden="1" customHeight="1" x14ac:dyDescent="0.15">
      <c r="A144" s="329"/>
      <c r="B144" s="330"/>
      <c r="C144" s="330"/>
      <c r="D144" s="330"/>
      <c r="E144" s="330"/>
      <c r="F144" s="330"/>
      <c r="G144" s="331"/>
      <c r="H144" s="245"/>
      <c r="I144" s="246"/>
      <c r="J144" s="246"/>
      <c r="K144" s="246"/>
      <c r="L144" s="246"/>
      <c r="M144" s="246"/>
      <c r="N144" s="246"/>
      <c r="O144" s="246"/>
      <c r="P144" s="246"/>
      <c r="Q144" s="246"/>
      <c r="R144" s="246"/>
      <c r="S144" s="246"/>
      <c r="T144" s="246"/>
      <c r="U144" s="246"/>
      <c r="V144" s="246"/>
      <c r="W144" s="246"/>
      <c r="X144" s="247"/>
      <c r="Y144" s="248"/>
      <c r="Z144" s="249"/>
      <c r="AA144" s="250"/>
      <c r="AB144" s="250"/>
      <c r="AC144" s="250"/>
      <c r="AD144" s="250"/>
      <c r="AE144" s="250"/>
      <c r="AF144" s="250"/>
      <c r="AG144" s="250"/>
      <c r="AH144" s="250"/>
      <c r="AI144" s="250"/>
      <c r="AJ144" s="251"/>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1"/>
    </row>
    <row r="145" spans="1:76" ht="12" hidden="1" customHeight="1" x14ac:dyDescent="0.15">
      <c r="A145" s="329"/>
      <c r="B145" s="330"/>
      <c r="C145" s="330"/>
      <c r="D145" s="330"/>
      <c r="E145" s="330"/>
      <c r="F145" s="330"/>
      <c r="G145" s="331"/>
      <c r="H145" s="245"/>
      <c r="I145" s="246"/>
      <c r="J145" s="246"/>
      <c r="K145" s="246"/>
      <c r="L145" s="246"/>
      <c r="M145" s="246"/>
      <c r="N145" s="246"/>
      <c r="O145" s="246"/>
      <c r="P145" s="246"/>
      <c r="Q145" s="246"/>
      <c r="R145" s="246"/>
      <c r="S145" s="246"/>
      <c r="T145" s="246"/>
      <c r="U145" s="246"/>
      <c r="V145" s="246"/>
      <c r="W145" s="246"/>
      <c r="X145" s="247"/>
      <c r="Y145" s="248"/>
      <c r="Z145" s="249"/>
      <c r="AA145" s="250"/>
      <c r="AB145" s="250"/>
      <c r="AC145" s="250"/>
      <c r="AD145" s="250"/>
      <c r="AE145" s="250"/>
      <c r="AF145" s="250"/>
      <c r="AG145" s="250"/>
      <c r="AH145" s="250"/>
      <c r="AI145" s="250"/>
      <c r="AJ145" s="251"/>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1"/>
    </row>
    <row r="146" spans="1:76" ht="12" hidden="1" customHeight="1" x14ac:dyDescent="0.15">
      <c r="A146" s="329"/>
      <c r="B146" s="330"/>
      <c r="C146" s="330"/>
      <c r="D146" s="330"/>
      <c r="E146" s="330"/>
      <c r="F146" s="330"/>
      <c r="G146" s="331"/>
      <c r="H146" s="245"/>
      <c r="I146" s="246"/>
      <c r="J146" s="246"/>
      <c r="K146" s="246"/>
      <c r="L146" s="246"/>
      <c r="M146" s="246"/>
      <c r="N146" s="246"/>
      <c r="O146" s="246"/>
      <c r="P146" s="246"/>
      <c r="Q146" s="246"/>
      <c r="R146" s="246"/>
      <c r="S146" s="246"/>
      <c r="T146" s="246"/>
      <c r="U146" s="246"/>
      <c r="V146" s="246"/>
      <c r="W146" s="246"/>
      <c r="X146" s="247"/>
      <c r="Y146" s="248"/>
      <c r="Z146" s="249"/>
      <c r="AA146" s="250"/>
      <c r="AB146" s="250"/>
      <c r="AC146" s="250"/>
      <c r="AD146" s="250"/>
      <c r="AE146" s="250"/>
      <c r="AF146" s="250"/>
      <c r="AG146" s="250"/>
      <c r="AH146" s="250"/>
      <c r="AI146" s="250"/>
      <c r="AJ146" s="251"/>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1"/>
    </row>
    <row r="147" spans="1:76" ht="12" hidden="1" customHeight="1" x14ac:dyDescent="0.15">
      <c r="A147" s="329"/>
      <c r="B147" s="330"/>
      <c r="C147" s="330"/>
      <c r="D147" s="330"/>
      <c r="E147" s="330"/>
      <c r="F147" s="330"/>
      <c r="G147" s="331"/>
      <c r="H147" s="245"/>
      <c r="I147" s="246"/>
      <c r="J147" s="246"/>
      <c r="K147" s="246"/>
      <c r="L147" s="246"/>
      <c r="M147" s="246"/>
      <c r="N147" s="246"/>
      <c r="O147" s="246"/>
      <c r="P147" s="246"/>
      <c r="Q147" s="246"/>
      <c r="R147" s="246"/>
      <c r="S147" s="246"/>
      <c r="T147" s="246"/>
      <c r="U147" s="246"/>
      <c r="V147" s="246"/>
      <c r="W147" s="246"/>
      <c r="X147" s="247"/>
      <c r="Y147" s="248"/>
      <c r="Z147" s="249"/>
      <c r="AA147" s="250"/>
      <c r="AB147" s="250"/>
      <c r="AC147" s="250"/>
      <c r="AD147" s="250"/>
      <c r="AE147" s="250"/>
      <c r="AF147" s="250"/>
      <c r="AG147" s="250"/>
      <c r="AH147" s="250"/>
      <c r="AI147" s="250"/>
      <c r="AJ147" s="251"/>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1"/>
    </row>
    <row r="148" spans="1:76" ht="12" hidden="1" customHeight="1" x14ac:dyDescent="0.15">
      <c r="A148" s="329"/>
      <c r="B148" s="330"/>
      <c r="C148" s="330"/>
      <c r="D148" s="330"/>
      <c r="E148" s="330"/>
      <c r="F148" s="330"/>
      <c r="G148" s="331"/>
      <c r="H148" s="245"/>
      <c r="I148" s="246"/>
      <c r="J148" s="246"/>
      <c r="K148" s="246"/>
      <c r="L148" s="246"/>
      <c r="M148" s="246"/>
      <c r="N148" s="246"/>
      <c r="O148" s="246"/>
      <c r="P148" s="246"/>
      <c r="Q148" s="246"/>
      <c r="R148" s="246"/>
      <c r="S148" s="246"/>
      <c r="T148" s="246"/>
      <c r="U148" s="246"/>
      <c r="V148" s="246"/>
      <c r="W148" s="246"/>
      <c r="X148" s="247"/>
      <c r="Y148" s="248"/>
      <c r="Z148" s="249"/>
      <c r="AA148" s="250"/>
      <c r="AB148" s="250"/>
      <c r="AC148" s="250"/>
      <c r="AD148" s="250"/>
      <c r="AE148" s="250"/>
      <c r="AF148" s="250"/>
      <c r="AG148" s="250"/>
      <c r="AH148" s="250"/>
      <c r="AI148" s="250"/>
      <c r="AJ148" s="251"/>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1"/>
    </row>
    <row r="149" spans="1:76" ht="12" hidden="1" customHeight="1" x14ac:dyDescent="0.15">
      <c r="A149" s="329"/>
      <c r="B149" s="330"/>
      <c r="C149" s="330"/>
      <c r="D149" s="330"/>
      <c r="E149" s="330"/>
      <c r="F149" s="330"/>
      <c r="G149" s="331"/>
      <c r="H149" s="245"/>
      <c r="I149" s="246"/>
      <c r="J149" s="246"/>
      <c r="K149" s="246"/>
      <c r="L149" s="246"/>
      <c r="M149" s="246"/>
      <c r="N149" s="246"/>
      <c r="O149" s="246"/>
      <c r="P149" s="246"/>
      <c r="Q149" s="246"/>
      <c r="R149" s="246"/>
      <c r="S149" s="246"/>
      <c r="T149" s="246"/>
      <c r="U149" s="246"/>
      <c r="V149" s="246"/>
      <c r="W149" s="246"/>
      <c r="X149" s="247"/>
      <c r="Y149" s="248"/>
      <c r="Z149" s="249"/>
      <c r="AA149" s="250"/>
      <c r="AB149" s="250"/>
      <c r="AC149" s="250"/>
      <c r="AD149" s="250"/>
      <c r="AE149" s="250"/>
      <c r="AF149" s="250"/>
      <c r="AG149" s="250"/>
      <c r="AH149" s="250"/>
      <c r="AI149" s="250"/>
      <c r="AJ149" s="251"/>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1"/>
    </row>
    <row r="150" spans="1:76" ht="12" hidden="1" customHeight="1" x14ac:dyDescent="0.15">
      <c r="A150" s="338"/>
      <c r="B150" s="339"/>
      <c r="C150" s="339"/>
      <c r="D150" s="339"/>
      <c r="E150" s="339"/>
      <c r="F150" s="339"/>
      <c r="G150" s="340"/>
      <c r="H150" s="245"/>
      <c r="I150" s="246"/>
      <c r="J150" s="246"/>
      <c r="K150" s="246"/>
      <c r="L150" s="246"/>
      <c r="M150" s="246"/>
      <c r="N150" s="246"/>
      <c r="O150" s="246"/>
      <c r="P150" s="246"/>
      <c r="Q150" s="246"/>
      <c r="R150" s="246"/>
      <c r="S150" s="246"/>
      <c r="T150" s="246"/>
      <c r="U150" s="246"/>
      <c r="V150" s="246"/>
      <c r="W150" s="246"/>
      <c r="X150" s="247"/>
      <c r="Y150" s="248"/>
      <c r="Z150" s="249"/>
      <c r="AA150" s="250"/>
      <c r="AB150" s="250"/>
      <c r="AC150" s="250"/>
      <c r="AD150" s="250"/>
      <c r="AE150" s="250"/>
      <c r="AF150" s="250"/>
      <c r="AG150" s="250"/>
      <c r="AH150" s="250"/>
      <c r="AI150" s="250"/>
      <c r="AJ150" s="251"/>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1"/>
    </row>
    <row r="151" spans="1:76" ht="12" customHeight="1" x14ac:dyDescent="0.15">
      <c r="A151" s="266" t="s">
        <v>46</v>
      </c>
      <c r="B151" s="267"/>
      <c r="C151" s="267"/>
      <c r="D151" s="267"/>
      <c r="E151" s="267"/>
      <c r="F151" s="267"/>
      <c r="G151" s="268"/>
      <c r="H151" s="317" t="s">
        <v>303</v>
      </c>
      <c r="I151" s="318"/>
      <c r="J151" s="318"/>
      <c r="K151" s="318"/>
      <c r="L151" s="318"/>
      <c r="M151" s="318"/>
      <c r="N151" s="318"/>
      <c r="O151" s="318"/>
      <c r="P151" s="318"/>
      <c r="Q151" s="318"/>
      <c r="R151" s="318"/>
      <c r="S151" s="318"/>
      <c r="T151" s="318"/>
      <c r="U151" s="318"/>
      <c r="V151" s="318"/>
      <c r="W151" s="318"/>
      <c r="X151" s="318"/>
      <c r="Y151" s="318"/>
      <c r="Z151" s="318"/>
      <c r="AA151" s="318"/>
      <c r="AB151" s="318"/>
      <c r="AC151" s="318"/>
      <c r="AD151" s="318"/>
      <c r="AE151" s="318"/>
      <c r="AF151" s="318"/>
      <c r="AG151" s="318"/>
      <c r="AH151" s="318"/>
      <c r="AI151" s="318"/>
      <c r="AJ151" s="319"/>
      <c r="AN151" s="161"/>
      <c r="AO151" s="161"/>
      <c r="AP151" s="161"/>
      <c r="AQ151" s="161"/>
      <c r="AR151" s="161"/>
      <c r="AS151" s="161"/>
      <c r="AT151" s="161"/>
      <c r="AU151" s="161"/>
      <c r="AV151" s="161"/>
      <c r="AW151" s="161"/>
      <c r="AX151" s="161"/>
      <c r="AY151" s="161"/>
      <c r="AZ151" s="161"/>
      <c r="BA151" s="161"/>
      <c r="BB151" s="161"/>
      <c r="BC151" s="161"/>
      <c r="BD151" s="161"/>
      <c r="BE151" s="161"/>
      <c r="BF151" s="161"/>
      <c r="BG151" s="161"/>
      <c r="BH151" s="161"/>
      <c r="BI151" s="161"/>
      <c r="BJ151" s="161"/>
      <c r="BK151" s="161"/>
      <c r="BL151" s="161"/>
      <c r="BM151" s="161"/>
      <c r="BN151" s="161"/>
      <c r="BO151" s="161"/>
      <c r="BP151" s="161"/>
      <c r="BQ151" s="161"/>
      <c r="BR151" s="161"/>
      <c r="BS151" s="161"/>
      <c r="BT151" s="161"/>
      <c r="BU151" s="161"/>
      <c r="BV151" s="161"/>
      <c r="BW151" s="161"/>
      <c r="BX151" s="1"/>
    </row>
    <row r="152" spans="1:76" ht="12" customHeight="1" x14ac:dyDescent="0.15">
      <c r="A152" s="269"/>
      <c r="B152" s="270"/>
      <c r="C152" s="270"/>
      <c r="D152" s="270"/>
      <c r="E152" s="270"/>
      <c r="F152" s="270"/>
      <c r="G152" s="271"/>
      <c r="H152" s="320"/>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2"/>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1"/>
    </row>
    <row r="153" spans="1:76" ht="12" customHeight="1" x14ac:dyDescent="0.15">
      <c r="A153" s="269"/>
      <c r="B153" s="270"/>
      <c r="C153" s="270"/>
      <c r="D153" s="270"/>
      <c r="E153" s="270"/>
      <c r="F153" s="270"/>
      <c r="G153" s="271"/>
      <c r="H153" s="320"/>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2"/>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1"/>
    </row>
    <row r="154" spans="1:76" ht="12" customHeight="1" x14ac:dyDescent="0.15">
      <c r="A154" s="272"/>
      <c r="B154" s="273"/>
      <c r="C154" s="273"/>
      <c r="D154" s="273"/>
      <c r="E154" s="273"/>
      <c r="F154" s="273"/>
      <c r="G154" s="274"/>
      <c r="H154" s="323"/>
      <c r="I154" s="324"/>
      <c r="J154" s="324"/>
      <c r="K154" s="324"/>
      <c r="L154" s="324"/>
      <c r="M154" s="324"/>
      <c r="N154" s="324"/>
      <c r="O154" s="324"/>
      <c r="P154" s="324"/>
      <c r="Q154" s="324"/>
      <c r="R154" s="324"/>
      <c r="S154" s="324"/>
      <c r="T154" s="324"/>
      <c r="U154" s="324"/>
      <c r="V154" s="324"/>
      <c r="W154" s="324"/>
      <c r="X154" s="324"/>
      <c r="Y154" s="324"/>
      <c r="Z154" s="324"/>
      <c r="AA154" s="324"/>
      <c r="AB154" s="324"/>
      <c r="AC154" s="324"/>
      <c r="AD154" s="324"/>
      <c r="AE154" s="324"/>
      <c r="AF154" s="324"/>
      <c r="AG154" s="324"/>
      <c r="AH154" s="324"/>
      <c r="AI154" s="324"/>
      <c r="AJ154" s="325"/>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1"/>
    </row>
    <row r="155" spans="1:76" ht="12" customHeight="1" x14ac:dyDescent="0.15">
      <c r="A155" s="326" t="s">
        <v>47</v>
      </c>
      <c r="B155" s="327"/>
      <c r="C155" s="327"/>
      <c r="D155" s="327"/>
      <c r="E155" s="327"/>
      <c r="F155" s="327"/>
      <c r="G155" s="328"/>
      <c r="H155" s="317" t="s">
        <v>304</v>
      </c>
      <c r="I155" s="318"/>
      <c r="J155" s="318"/>
      <c r="K155" s="318"/>
      <c r="L155" s="318"/>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c r="AH155" s="318"/>
      <c r="AI155" s="318"/>
      <c r="AJ155" s="319"/>
      <c r="AN155" s="161"/>
      <c r="AO155" s="161"/>
      <c r="AP155" s="161"/>
      <c r="AQ155" s="161"/>
      <c r="AR155" s="161"/>
      <c r="AS155" s="161"/>
      <c r="AT155" s="161"/>
      <c r="AU155" s="161"/>
      <c r="AV155" s="161"/>
      <c r="AW155" s="161"/>
      <c r="AX155" s="161"/>
      <c r="AY155" s="161"/>
      <c r="AZ155" s="161"/>
      <c r="BA155" s="161"/>
      <c r="BB155" s="161"/>
      <c r="BC155" s="161"/>
      <c r="BD155" s="161"/>
      <c r="BE155" s="161"/>
      <c r="BF155" s="161"/>
      <c r="BG155" s="161"/>
      <c r="BH155" s="161"/>
      <c r="BI155" s="161"/>
      <c r="BJ155" s="161"/>
      <c r="BK155" s="161"/>
      <c r="BL155" s="161"/>
      <c r="BM155" s="161"/>
      <c r="BN155" s="161"/>
      <c r="BO155" s="161"/>
      <c r="BP155" s="161"/>
      <c r="BQ155" s="161"/>
      <c r="BR155" s="161"/>
      <c r="BS155" s="161"/>
      <c r="BT155" s="161"/>
      <c r="BU155" s="161"/>
      <c r="BV155" s="161"/>
      <c r="BW155" s="161"/>
      <c r="BX155" s="1"/>
    </row>
    <row r="156" spans="1:76" ht="12" customHeight="1" x14ac:dyDescent="0.15">
      <c r="A156" s="329"/>
      <c r="B156" s="330"/>
      <c r="C156" s="330"/>
      <c r="D156" s="330"/>
      <c r="E156" s="330"/>
      <c r="F156" s="330"/>
      <c r="G156" s="331"/>
      <c r="H156" s="320"/>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2"/>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1"/>
    </row>
    <row r="157" spans="1:76" ht="12" customHeight="1" x14ac:dyDescent="0.15">
      <c r="A157" s="329"/>
      <c r="B157" s="330"/>
      <c r="C157" s="330"/>
      <c r="D157" s="330"/>
      <c r="E157" s="330"/>
      <c r="F157" s="330"/>
      <c r="G157" s="331"/>
      <c r="H157" s="320"/>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2"/>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1"/>
    </row>
    <row r="158" spans="1:76" ht="12" customHeight="1" thickBot="1" x14ac:dyDescent="0.2">
      <c r="A158" s="332"/>
      <c r="B158" s="333"/>
      <c r="C158" s="333"/>
      <c r="D158" s="333"/>
      <c r="E158" s="333"/>
      <c r="F158" s="333"/>
      <c r="G158" s="334"/>
      <c r="H158" s="335"/>
      <c r="I158" s="336"/>
      <c r="J158" s="336"/>
      <c r="K158" s="336"/>
      <c r="L158" s="336"/>
      <c r="M158" s="336"/>
      <c r="N158" s="336"/>
      <c r="O158" s="336"/>
      <c r="P158" s="336"/>
      <c r="Q158" s="336"/>
      <c r="R158" s="336"/>
      <c r="S158" s="336"/>
      <c r="T158" s="336"/>
      <c r="U158" s="336"/>
      <c r="V158" s="336"/>
      <c r="W158" s="336"/>
      <c r="X158" s="336"/>
      <c r="Y158" s="336"/>
      <c r="Z158" s="336"/>
      <c r="AA158" s="336"/>
      <c r="AB158" s="336"/>
      <c r="AC158" s="336"/>
      <c r="AD158" s="336"/>
      <c r="AE158" s="336"/>
      <c r="AF158" s="336"/>
      <c r="AG158" s="336"/>
      <c r="AH158" s="336"/>
      <c r="AI158" s="336"/>
      <c r="AJ158" s="337"/>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1"/>
    </row>
    <row r="159" spans="1:76" ht="12" customHeight="1" x14ac:dyDescent="0.15">
      <c r="A159" s="315" t="s">
        <v>182</v>
      </c>
      <c r="B159" s="315"/>
      <c r="C159" s="315"/>
      <c r="D159" s="315"/>
      <c r="E159" s="315"/>
      <c r="F159" s="315"/>
      <c r="G159" s="315"/>
      <c r="H159" s="315"/>
      <c r="I159" s="315"/>
      <c r="J159" s="315"/>
      <c r="K159" s="315"/>
      <c r="L159" s="315"/>
      <c r="M159" s="315"/>
      <c r="N159" s="315"/>
      <c r="O159" s="315"/>
      <c r="P159" s="315"/>
      <c r="Q159" s="315"/>
      <c r="R159" s="315"/>
      <c r="S159" s="315"/>
      <c r="T159" s="315"/>
      <c r="U159" s="315"/>
      <c r="V159" s="315"/>
      <c r="W159" s="315"/>
      <c r="X159" s="315"/>
      <c r="Y159" s="315"/>
      <c r="Z159" s="315"/>
      <c r="AA159" s="315"/>
      <c r="AB159" s="315"/>
      <c r="AC159" s="315"/>
      <c r="AD159" s="315"/>
      <c r="AE159" s="315"/>
      <c r="AF159" s="315"/>
      <c r="AG159" s="315"/>
      <c r="AH159" s="315"/>
      <c r="AI159" s="315"/>
      <c r="AJ159" s="315"/>
      <c r="BX159" s="1"/>
    </row>
    <row r="160" spans="1:76" ht="12" customHeight="1" x14ac:dyDescent="0.15">
      <c r="A160" s="316"/>
      <c r="B160" s="316"/>
      <c r="C160" s="316"/>
      <c r="D160" s="316"/>
      <c r="E160" s="316"/>
      <c r="F160" s="316"/>
      <c r="G160" s="316"/>
      <c r="H160" s="316"/>
      <c r="I160" s="316"/>
      <c r="J160" s="316"/>
      <c r="K160" s="316"/>
      <c r="L160" s="316"/>
      <c r="M160" s="316"/>
      <c r="N160" s="316"/>
      <c r="O160" s="316"/>
      <c r="P160" s="316"/>
      <c r="Q160" s="316"/>
      <c r="R160" s="316"/>
      <c r="S160" s="316"/>
      <c r="T160" s="316"/>
      <c r="U160" s="316"/>
      <c r="V160" s="316"/>
      <c r="W160" s="316"/>
      <c r="X160" s="316"/>
      <c r="Y160" s="316"/>
      <c r="Z160" s="316"/>
      <c r="AA160" s="316"/>
      <c r="AB160" s="316"/>
      <c r="AC160" s="316"/>
      <c r="AD160" s="316"/>
      <c r="AE160" s="316"/>
      <c r="AF160" s="316"/>
      <c r="AG160" s="316"/>
      <c r="AH160" s="316"/>
      <c r="AI160" s="316"/>
      <c r="AJ160" s="316"/>
      <c r="BX160" s="1"/>
    </row>
    <row r="161" spans="1:76" ht="12" customHeight="1" x14ac:dyDescent="0.15">
      <c r="A161" s="316"/>
      <c r="B161" s="316"/>
      <c r="C161" s="316"/>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316"/>
      <c r="Z161" s="316"/>
      <c r="AA161" s="316"/>
      <c r="AB161" s="316"/>
      <c r="AC161" s="316"/>
      <c r="AD161" s="316"/>
      <c r="AE161" s="316"/>
      <c r="AF161" s="316"/>
      <c r="AG161" s="316"/>
      <c r="AH161" s="316"/>
      <c r="AI161" s="316"/>
      <c r="AJ161" s="316"/>
      <c r="BX161" s="1"/>
    </row>
    <row r="162" spans="1:76" ht="12" customHeight="1" x14ac:dyDescent="0.15">
      <c r="A162" s="316"/>
      <c r="B162" s="316"/>
      <c r="C162" s="316"/>
      <c r="D162" s="316"/>
      <c r="E162" s="316"/>
      <c r="F162" s="316"/>
      <c r="G162" s="316"/>
      <c r="H162" s="316"/>
      <c r="I162" s="316"/>
      <c r="J162" s="316"/>
      <c r="K162" s="316"/>
      <c r="L162" s="316"/>
      <c r="M162" s="316"/>
      <c r="N162" s="316"/>
      <c r="O162" s="316"/>
      <c r="P162" s="316"/>
      <c r="Q162" s="316"/>
      <c r="R162" s="316"/>
      <c r="S162" s="316"/>
      <c r="T162" s="316"/>
      <c r="U162" s="316"/>
      <c r="V162" s="316"/>
      <c r="W162" s="316"/>
      <c r="X162" s="316"/>
      <c r="Y162" s="316"/>
      <c r="Z162" s="316"/>
      <c r="AA162" s="316"/>
      <c r="AB162" s="316"/>
      <c r="AC162" s="316"/>
      <c r="AD162" s="316"/>
      <c r="AE162" s="316"/>
      <c r="AF162" s="316"/>
      <c r="AG162" s="316"/>
      <c r="AH162" s="316"/>
      <c r="AI162" s="316"/>
      <c r="AJ162" s="316"/>
      <c r="BX162" s="1"/>
    </row>
    <row r="163" spans="1:76" ht="12" customHeight="1" x14ac:dyDescent="0.15">
      <c r="A163" s="316"/>
      <c r="B163" s="316"/>
      <c r="C163" s="316"/>
      <c r="D163" s="316"/>
      <c r="E163" s="316"/>
      <c r="F163" s="316"/>
      <c r="G163" s="316"/>
      <c r="H163" s="316"/>
      <c r="I163" s="316"/>
      <c r="J163" s="316"/>
      <c r="K163" s="316"/>
      <c r="L163" s="316"/>
      <c r="M163" s="316"/>
      <c r="N163" s="316"/>
      <c r="O163" s="316"/>
      <c r="P163" s="316"/>
      <c r="Q163" s="316"/>
      <c r="R163" s="316"/>
      <c r="S163" s="316"/>
      <c r="T163" s="316"/>
      <c r="U163" s="316"/>
      <c r="V163" s="316"/>
      <c r="W163" s="316"/>
      <c r="X163" s="316"/>
      <c r="Y163" s="316"/>
      <c r="Z163" s="316"/>
      <c r="AA163" s="316"/>
      <c r="AB163" s="316"/>
      <c r="AC163" s="316"/>
      <c r="AD163" s="316"/>
      <c r="AE163" s="316"/>
      <c r="AF163" s="316"/>
      <c r="AG163" s="316"/>
      <c r="AH163" s="316"/>
      <c r="AI163" s="316"/>
      <c r="AJ163" s="316"/>
      <c r="BX163" s="1"/>
    </row>
    <row r="164" spans="1:76" ht="12" customHeight="1" x14ac:dyDescent="0.15">
      <c r="A164" s="316"/>
      <c r="B164" s="316"/>
      <c r="C164" s="316"/>
      <c r="D164" s="316"/>
      <c r="E164" s="316"/>
      <c r="F164" s="316"/>
      <c r="G164" s="316"/>
      <c r="H164" s="316"/>
      <c r="I164" s="316"/>
      <c r="J164" s="316"/>
      <c r="K164" s="316"/>
      <c r="L164" s="316"/>
      <c r="M164" s="316"/>
      <c r="N164" s="316"/>
      <c r="O164" s="316"/>
      <c r="P164" s="316"/>
      <c r="Q164" s="316"/>
      <c r="R164" s="316"/>
      <c r="S164" s="316"/>
      <c r="T164" s="316"/>
      <c r="U164" s="316"/>
      <c r="V164" s="316"/>
      <c r="W164" s="316"/>
      <c r="X164" s="316"/>
      <c r="Y164" s="316"/>
      <c r="Z164" s="316"/>
      <c r="AA164" s="316"/>
      <c r="AB164" s="316"/>
      <c r="AC164" s="316"/>
      <c r="AD164" s="316"/>
      <c r="AE164" s="316"/>
      <c r="AF164" s="316"/>
      <c r="AG164" s="316"/>
      <c r="AH164" s="316"/>
      <c r="AI164" s="316"/>
      <c r="AJ164" s="316"/>
      <c r="BX164" s="1"/>
    </row>
    <row r="165" spans="1:76" ht="12" customHeight="1" x14ac:dyDescent="0.15">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c r="BX165" s="1"/>
    </row>
    <row r="166" spans="1:76" ht="12" customHeight="1" x14ac:dyDescent="0.15">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BX166" s="1"/>
    </row>
    <row r="167" spans="1:76" ht="12" customHeight="1" x14ac:dyDescent="0.15">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c r="BX167" s="1"/>
    </row>
    <row r="168" spans="1:76" ht="12" customHeight="1" x14ac:dyDescent="0.15">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c r="BX168" s="1"/>
    </row>
    <row r="169" spans="1:76" ht="12" customHeight="1" x14ac:dyDescent="0.15">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c r="BX169" s="1"/>
    </row>
    <row r="170" spans="1:76" ht="12" customHeight="1" x14ac:dyDescent="0.15">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row>
    <row r="171" spans="1:76" ht="12" customHeight="1" x14ac:dyDescent="0.15">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row>
    <row r="172" spans="1:76" ht="12" customHeight="1" x14ac:dyDescent="0.15">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row>
    <row r="173" spans="1:76" ht="12" customHeight="1" x14ac:dyDescent="0.15">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row>
    <row r="174" spans="1:76" ht="12" customHeight="1" x14ac:dyDescent="0.15">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row>
    <row r="175" spans="1:76" ht="12" customHeight="1" x14ac:dyDescent="0.15">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row>
    <row r="176" spans="1:76" ht="12" customHeight="1" x14ac:dyDescent="0.15">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row>
    <row r="177" spans="1:76" ht="12" customHeight="1" x14ac:dyDescent="0.15">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row>
    <row r="178" spans="1:76" ht="12" customHeight="1" x14ac:dyDescent="0.15">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row>
  </sheetData>
  <sheetProtection sheet="1" formatCells="0" formatColumns="0" formatRows="0"/>
  <mergeCells count="314">
    <mergeCell ref="C60:AJ60"/>
    <mergeCell ref="C61:AI67"/>
    <mergeCell ref="C68:AJ68"/>
    <mergeCell ref="S58:T59"/>
    <mergeCell ref="U58:AA59"/>
    <mergeCell ref="AC58:AD59"/>
    <mergeCell ref="AE58:AI59"/>
    <mergeCell ref="C57:AJ57"/>
    <mergeCell ref="D58:E59"/>
    <mergeCell ref="F58:H59"/>
    <mergeCell ref="A159:AJ178"/>
    <mergeCell ref="C46:AJ46"/>
    <mergeCell ref="C48:E49"/>
    <mergeCell ref="F48:G49"/>
    <mergeCell ref="H48:O49"/>
    <mergeCell ref="P48:Q49"/>
    <mergeCell ref="R48:U49"/>
    <mergeCell ref="V48:AI49"/>
    <mergeCell ref="A151:G154"/>
    <mergeCell ref="H151:AJ154"/>
    <mergeCell ref="H147:X147"/>
    <mergeCell ref="Y147:Z147"/>
    <mergeCell ref="AA147:AE147"/>
    <mergeCell ref="AF147:AJ147"/>
    <mergeCell ref="H148:X148"/>
    <mergeCell ref="Y148:Z148"/>
    <mergeCell ref="AA148:AE148"/>
    <mergeCell ref="AF148:AJ148"/>
    <mergeCell ref="H145:X145"/>
    <mergeCell ref="C55:E56"/>
    <mergeCell ref="F55:G56"/>
    <mergeCell ref="H55:O56"/>
    <mergeCell ref="P55:Q56"/>
    <mergeCell ref="R55:U56"/>
    <mergeCell ref="AN151:BW151"/>
    <mergeCell ref="A155:G158"/>
    <mergeCell ref="H155:AJ158"/>
    <mergeCell ref="AN155:BW155"/>
    <mergeCell ref="H149:X149"/>
    <mergeCell ref="Y149:Z149"/>
    <mergeCell ref="AA149:AE149"/>
    <mergeCell ref="AF149:AJ149"/>
    <mergeCell ref="H150:X150"/>
    <mergeCell ref="Y150:Z150"/>
    <mergeCell ref="AA150:AE150"/>
    <mergeCell ref="AF150:AJ150"/>
    <mergeCell ref="A120:G150"/>
    <mergeCell ref="H120:X120"/>
    <mergeCell ref="Y120:Z120"/>
    <mergeCell ref="AA120:AE120"/>
    <mergeCell ref="AF120:AJ120"/>
    <mergeCell ref="H121:X121"/>
    <mergeCell ref="H123:X123"/>
    <mergeCell ref="Y123:Z123"/>
    <mergeCell ref="AA123:AE123"/>
    <mergeCell ref="AF123:AJ123"/>
    <mergeCell ref="H124:X124"/>
    <mergeCell ref="Y124:Z124"/>
    <mergeCell ref="Y145:Z145"/>
    <mergeCell ref="AA145:AE145"/>
    <mergeCell ref="AF145:AJ145"/>
    <mergeCell ref="H146:X146"/>
    <mergeCell ref="Y146:Z146"/>
    <mergeCell ref="AA146:AE146"/>
    <mergeCell ref="AF146:AJ146"/>
    <mergeCell ref="H143:X143"/>
    <mergeCell ref="Y143:Z143"/>
    <mergeCell ref="AA143:AE143"/>
    <mergeCell ref="AF143:AJ143"/>
    <mergeCell ref="H144:X144"/>
    <mergeCell ref="Y144:Z144"/>
    <mergeCell ref="AA144:AE144"/>
    <mergeCell ref="AF144:AJ144"/>
    <mergeCell ref="H141:X141"/>
    <mergeCell ref="Y141:Z141"/>
    <mergeCell ref="AA141:AE141"/>
    <mergeCell ref="AF141:AJ141"/>
    <mergeCell ref="H142:X142"/>
    <mergeCell ref="Y142:Z142"/>
    <mergeCell ref="AA142:AE142"/>
    <mergeCell ref="AF142:AJ142"/>
    <mergeCell ref="H139:X139"/>
    <mergeCell ref="Y139:Z139"/>
    <mergeCell ref="AA139:AE139"/>
    <mergeCell ref="AF139:AJ139"/>
    <mergeCell ref="H140:X140"/>
    <mergeCell ref="Y140:Z140"/>
    <mergeCell ref="AA140:AE140"/>
    <mergeCell ref="AF140:AJ140"/>
    <mergeCell ref="H137:X137"/>
    <mergeCell ref="Y137:Z137"/>
    <mergeCell ref="AA137:AE137"/>
    <mergeCell ref="AF137:AJ137"/>
    <mergeCell ref="H138:X138"/>
    <mergeCell ref="Y138:Z138"/>
    <mergeCell ref="AA138:AE138"/>
    <mergeCell ref="AF138:AJ138"/>
    <mergeCell ref="H135:X135"/>
    <mergeCell ref="Y135:Z135"/>
    <mergeCell ref="AA135:AE135"/>
    <mergeCell ref="AF135:AJ135"/>
    <mergeCell ref="H136:X136"/>
    <mergeCell ref="Y136:Z136"/>
    <mergeCell ref="AA136:AE136"/>
    <mergeCell ref="AF136:AJ136"/>
    <mergeCell ref="H133:X133"/>
    <mergeCell ref="Y133:Z133"/>
    <mergeCell ref="AA133:AE133"/>
    <mergeCell ref="AF133:AJ133"/>
    <mergeCell ref="H134:X134"/>
    <mergeCell ref="Y134:Z134"/>
    <mergeCell ref="AA134:AE134"/>
    <mergeCell ref="AF134:AJ134"/>
    <mergeCell ref="H131:X131"/>
    <mergeCell ref="Y131:Z131"/>
    <mergeCell ref="AA131:AE131"/>
    <mergeCell ref="AF131:AJ131"/>
    <mergeCell ref="H132:X132"/>
    <mergeCell ref="Y132:Z132"/>
    <mergeCell ref="AA132:AE132"/>
    <mergeCell ref="AF132:AJ132"/>
    <mergeCell ref="H130:X130"/>
    <mergeCell ref="Y130:Z130"/>
    <mergeCell ref="AA130:AE130"/>
    <mergeCell ref="AF130:AJ130"/>
    <mergeCell ref="H127:X127"/>
    <mergeCell ref="Y127:Z127"/>
    <mergeCell ref="AA127:AE127"/>
    <mergeCell ref="AF127:AJ127"/>
    <mergeCell ref="H128:X128"/>
    <mergeCell ref="Y128:Z128"/>
    <mergeCell ref="AA128:AE128"/>
    <mergeCell ref="AF128:AJ128"/>
    <mergeCell ref="AF125:AJ125"/>
    <mergeCell ref="AN125:BW125"/>
    <mergeCell ref="H126:X126"/>
    <mergeCell ref="Y126:Z126"/>
    <mergeCell ref="AA126:AE126"/>
    <mergeCell ref="AF126:AJ126"/>
    <mergeCell ref="H129:X129"/>
    <mergeCell ref="Y129:Z129"/>
    <mergeCell ref="AA129:AE129"/>
    <mergeCell ref="AF129:AJ129"/>
    <mergeCell ref="H125:X125"/>
    <mergeCell ref="Y125:Z125"/>
    <mergeCell ref="AA125:AE125"/>
    <mergeCell ref="AA124:AE124"/>
    <mergeCell ref="AF124:AJ124"/>
    <mergeCell ref="Y121:Z121"/>
    <mergeCell ref="AA121:AE121"/>
    <mergeCell ref="AF121:AJ121"/>
    <mergeCell ref="H122:X122"/>
    <mergeCell ref="Y122:Z122"/>
    <mergeCell ref="AA122:AE122"/>
    <mergeCell ref="AF122:AJ122"/>
    <mergeCell ref="AN115:BW115"/>
    <mergeCell ref="A116:G119"/>
    <mergeCell ref="H116:X116"/>
    <mergeCell ref="Y116:Z116"/>
    <mergeCell ref="AA116:AJ116"/>
    <mergeCell ref="H117:X117"/>
    <mergeCell ref="Y117:Z117"/>
    <mergeCell ref="AA117:AJ117"/>
    <mergeCell ref="H118:X118"/>
    <mergeCell ref="Y118:Z118"/>
    <mergeCell ref="AA118:AJ118"/>
    <mergeCell ref="H119:X119"/>
    <mergeCell ref="Y119:Z119"/>
    <mergeCell ref="AA119:AJ119"/>
    <mergeCell ref="AA109:AE109"/>
    <mergeCell ref="AF109:AJ109"/>
    <mergeCell ref="H114:X114"/>
    <mergeCell ref="Y114:Z114"/>
    <mergeCell ref="AA114:AE114"/>
    <mergeCell ref="AF114:AJ114"/>
    <mergeCell ref="H115:X115"/>
    <mergeCell ref="Y115:Z115"/>
    <mergeCell ref="AA115:AE115"/>
    <mergeCell ref="AF115:AJ115"/>
    <mergeCell ref="H112:X112"/>
    <mergeCell ref="Y112:Z112"/>
    <mergeCell ref="AA112:AE112"/>
    <mergeCell ref="AF112:AJ112"/>
    <mergeCell ref="H113:X113"/>
    <mergeCell ref="Y113:Z113"/>
    <mergeCell ref="AA113:AE113"/>
    <mergeCell ref="AF113:AJ113"/>
    <mergeCell ref="H107:X107"/>
    <mergeCell ref="Y107:Z107"/>
    <mergeCell ref="AA107:AE107"/>
    <mergeCell ref="AF107:AJ107"/>
    <mergeCell ref="A105:G115"/>
    <mergeCell ref="H105:X105"/>
    <mergeCell ref="Y105:Z105"/>
    <mergeCell ref="AA105:AE105"/>
    <mergeCell ref="AF105:AJ105"/>
    <mergeCell ref="H106:X106"/>
    <mergeCell ref="H110:X110"/>
    <mergeCell ref="Y110:Z110"/>
    <mergeCell ref="AA110:AE110"/>
    <mergeCell ref="AF110:AJ110"/>
    <mergeCell ref="H111:X111"/>
    <mergeCell ref="Y111:Z111"/>
    <mergeCell ref="AA111:AE111"/>
    <mergeCell ref="AF111:AJ111"/>
    <mergeCell ref="H108:X108"/>
    <mergeCell ref="Y108:Z108"/>
    <mergeCell ref="AA108:AE108"/>
    <mergeCell ref="AF108:AJ108"/>
    <mergeCell ref="H109:X109"/>
    <mergeCell ref="Y109:Z109"/>
    <mergeCell ref="A60:B104"/>
    <mergeCell ref="J58:K59"/>
    <mergeCell ref="L58:Q59"/>
    <mergeCell ref="AN72:BW72"/>
    <mergeCell ref="C50:E51"/>
    <mergeCell ref="F50:G51"/>
    <mergeCell ref="H50:O51"/>
    <mergeCell ref="A46:B59"/>
    <mergeCell ref="Y106:Z106"/>
    <mergeCell ref="AA106:AE106"/>
    <mergeCell ref="AF106:AJ106"/>
    <mergeCell ref="AN106:BW106"/>
    <mergeCell ref="P50:Q51"/>
    <mergeCell ref="R50:U51"/>
    <mergeCell ref="V50:AI51"/>
    <mergeCell ref="C47:AJ47"/>
    <mergeCell ref="C52:AJ52"/>
    <mergeCell ref="V55:AI56"/>
    <mergeCell ref="C53:E54"/>
    <mergeCell ref="F53:G54"/>
    <mergeCell ref="H53:O54"/>
    <mergeCell ref="P53:Q54"/>
    <mergeCell ref="R53:U54"/>
    <mergeCell ref="V53:AI54"/>
    <mergeCell ref="A22:G45"/>
    <mergeCell ref="H22:AJ22"/>
    <mergeCell ref="AN22:BW22"/>
    <mergeCell ref="H23:AJ33"/>
    <mergeCell ref="H34:AJ34"/>
    <mergeCell ref="H35:AJ40"/>
    <mergeCell ref="H41:AJ41"/>
    <mergeCell ref="H42:AJ45"/>
    <mergeCell ref="AI18:AJ19"/>
    <mergeCell ref="AN18:BW18"/>
    <mergeCell ref="AN19:BW19"/>
    <mergeCell ref="A20:G21"/>
    <mergeCell ref="H20:AH21"/>
    <mergeCell ref="AI20:AJ21"/>
    <mergeCell ref="AN20:BW20"/>
    <mergeCell ref="AN21:BW21"/>
    <mergeCell ref="A18:G19"/>
    <mergeCell ref="H18:P19"/>
    <mergeCell ref="Q18:R19"/>
    <mergeCell ref="S18:AA19"/>
    <mergeCell ref="AB18:AE19"/>
    <mergeCell ref="AF18:AH19"/>
    <mergeCell ref="A12:G14"/>
    <mergeCell ref="H12:AJ14"/>
    <mergeCell ref="AN14:BW14"/>
    <mergeCell ref="A15:G17"/>
    <mergeCell ref="H15:AA17"/>
    <mergeCell ref="AB15:AE17"/>
    <mergeCell ref="AF15:AJ17"/>
    <mergeCell ref="AN15:BW15"/>
    <mergeCell ref="AN16:BW16"/>
    <mergeCell ref="A10:G11"/>
    <mergeCell ref="H10:AJ11"/>
    <mergeCell ref="N5:S5"/>
    <mergeCell ref="T5:AA5"/>
    <mergeCell ref="AB5:AE5"/>
    <mergeCell ref="AF5:AH5"/>
    <mergeCell ref="AN5:BW5"/>
    <mergeCell ref="N6:S6"/>
    <mergeCell ref="T6:AI6"/>
    <mergeCell ref="AN6:BW6"/>
    <mergeCell ref="A1:I1"/>
    <mergeCell ref="AG1:AI1"/>
    <mergeCell ref="AN1:BW1"/>
    <mergeCell ref="E3:L3"/>
    <mergeCell ref="M3:AA3"/>
    <mergeCell ref="AB3:AG3"/>
    <mergeCell ref="AN3:BW3"/>
    <mergeCell ref="AN7:BW7"/>
    <mergeCell ref="A8:G9"/>
    <mergeCell ref="H8:AJ9"/>
    <mergeCell ref="AN8:BW8"/>
    <mergeCell ref="L69:T69"/>
    <mergeCell ref="C70:K70"/>
    <mergeCell ref="L70:P70"/>
    <mergeCell ref="Q70:T70"/>
    <mergeCell ref="X70:AB70"/>
    <mergeCell ref="AC70:AF70"/>
    <mergeCell ref="C69:K69"/>
    <mergeCell ref="C71:AJ71"/>
    <mergeCell ref="Y92:Z92"/>
    <mergeCell ref="AD92:AF92"/>
    <mergeCell ref="C98:AI104"/>
    <mergeCell ref="AN98:BW98"/>
    <mergeCell ref="S94:T94"/>
    <mergeCell ref="L94:R94"/>
    <mergeCell ref="L95:T95"/>
    <mergeCell ref="C96:K96"/>
    <mergeCell ref="L96:T96"/>
    <mergeCell ref="C97:AJ97"/>
    <mergeCell ref="Z93:AA93"/>
    <mergeCell ref="AB93:AC93"/>
    <mergeCell ref="AI93:AJ93"/>
    <mergeCell ref="AG93:AH93"/>
    <mergeCell ref="C72:X93"/>
    <mergeCell ref="C94:K94"/>
    <mergeCell ref="C95:K95"/>
    <mergeCell ref="AD93:AF93"/>
    <mergeCell ref="Y73:AJ73"/>
  </mergeCells>
  <phoneticPr fontId="3"/>
  <conditionalFormatting sqref="AK19:AL19">
    <cfRule type="cellIs" dxfId="49" priority="69" operator="between">
      <formula>43586</formula>
      <formula>43830</formula>
    </cfRule>
  </conditionalFormatting>
  <conditionalFormatting sqref="AN125 AN120:BW124 AN9:BW21 AN126:BW158 AN7:BW7 AN53:BW57 AN5:BW5 AN1:BW2 BX59 AN104:BW104 AN59:BW67">
    <cfRule type="expression" dxfId="48" priority="68">
      <formula>AN1&lt;&gt;""</formula>
    </cfRule>
  </conditionalFormatting>
  <conditionalFormatting sqref="AN115 AN105:BW105 AN114:BW114 AN110:BW111">
    <cfRule type="expression" dxfId="47" priority="66">
      <formula>AN105&lt;&gt;""</formula>
    </cfRule>
  </conditionalFormatting>
  <conditionalFormatting sqref="AN116:BW119">
    <cfRule type="expression" dxfId="46" priority="65">
      <formula>AN116&lt;&gt;""</formula>
    </cfRule>
  </conditionalFormatting>
  <conditionalFormatting sqref="AN42:BQ45">
    <cfRule type="expression" dxfId="45" priority="67">
      <formula>#REF!&lt;&gt;""</formula>
    </cfRule>
  </conditionalFormatting>
  <conditionalFormatting sqref="AN34:BQ36">
    <cfRule type="expression" dxfId="44" priority="64">
      <formula>#REF!&lt;&gt;""</formula>
    </cfRule>
  </conditionalFormatting>
  <conditionalFormatting sqref="AN23:BQ23 AN32:BQ33 AN29:BQ30">
    <cfRule type="expression" dxfId="43" priority="63">
      <formula>#REF!&lt;&gt;""</formula>
    </cfRule>
  </conditionalFormatting>
  <conditionalFormatting sqref="AN31:BQ31">
    <cfRule type="expression" dxfId="42" priority="62">
      <formula>#REF!&lt;&gt;""</formula>
    </cfRule>
  </conditionalFormatting>
  <conditionalFormatting sqref="AN8:BW8">
    <cfRule type="expression" dxfId="41" priority="61">
      <formula>AN8&lt;&gt;""</formula>
    </cfRule>
  </conditionalFormatting>
  <conditionalFormatting sqref="AN113:BW113">
    <cfRule type="expression" dxfId="40" priority="60">
      <formula>AN113&lt;&gt;""</formula>
    </cfRule>
  </conditionalFormatting>
  <conditionalFormatting sqref="AN112:BW112">
    <cfRule type="expression" dxfId="39" priority="59">
      <formula>AN112&lt;&gt;""</formula>
    </cfRule>
  </conditionalFormatting>
  <conditionalFormatting sqref="AN107:BW108">
    <cfRule type="expression" dxfId="38" priority="58">
      <formula>AN107&lt;&gt;""</formula>
    </cfRule>
  </conditionalFormatting>
  <conditionalFormatting sqref="AN109:BW109">
    <cfRule type="expression" dxfId="37" priority="57">
      <formula>AN109&lt;&gt;""</formula>
    </cfRule>
  </conditionalFormatting>
  <conditionalFormatting sqref="AN106">
    <cfRule type="expression" dxfId="36" priority="56">
      <formula>AN106&lt;&gt;""</formula>
    </cfRule>
  </conditionalFormatting>
  <conditionalFormatting sqref="AN22">
    <cfRule type="expression" dxfId="35" priority="55">
      <formula>AN22&lt;&gt;""</formula>
    </cfRule>
  </conditionalFormatting>
  <conditionalFormatting sqref="AF18">
    <cfRule type="expression" dxfId="34" priority="54">
      <formula>$AF$15&lt;&gt;"継続"</formula>
    </cfRule>
  </conditionalFormatting>
  <conditionalFormatting sqref="AN6:BW6">
    <cfRule type="expression" dxfId="33" priority="53">
      <formula>AN6&lt;&gt;""</formula>
    </cfRule>
  </conditionalFormatting>
  <conditionalFormatting sqref="AN72">
    <cfRule type="expression" dxfId="32" priority="52">
      <formula>AN72&lt;&gt;""</formula>
    </cfRule>
  </conditionalFormatting>
  <conditionalFormatting sqref="AN49:AN52">
    <cfRule type="expression" dxfId="31" priority="51">
      <formula>AN49&lt;&gt;""</formula>
    </cfRule>
  </conditionalFormatting>
  <conditionalFormatting sqref="AM26:BP28">
    <cfRule type="expression" dxfId="30" priority="50">
      <formula>#REF!&lt;&gt;""</formula>
    </cfRule>
  </conditionalFormatting>
  <conditionalFormatting sqref="AM37:BP40">
    <cfRule type="expression" dxfId="29" priority="49">
      <formula>#REF!&lt;&gt;""</formula>
    </cfRule>
  </conditionalFormatting>
  <conditionalFormatting sqref="AN68:BW71 AN91:BW91">
    <cfRule type="expression" dxfId="28" priority="47">
      <formula>AN68&lt;&gt;""</formula>
    </cfRule>
  </conditionalFormatting>
  <conditionalFormatting sqref="AN92:BW92 AN94:BW94 AN93:AQ93 BC93:BW93">
    <cfRule type="expression" dxfId="27" priority="46">
      <formula>AN92&lt;&gt;""</formula>
    </cfRule>
  </conditionalFormatting>
  <conditionalFormatting sqref="AN59">
    <cfRule type="expression" dxfId="26" priority="41">
      <formula>AN59&lt;&gt;""</formula>
    </cfRule>
  </conditionalFormatting>
  <conditionalFormatting sqref="AN41:BQ41">
    <cfRule type="expression" dxfId="25" priority="40">
      <formula>#REF!&lt;&gt;""</formula>
    </cfRule>
  </conditionalFormatting>
  <conditionalFormatting sqref="AN3:BW3">
    <cfRule type="expression" dxfId="24" priority="35">
      <formula>AN3&lt;&gt;""</formula>
    </cfRule>
  </conditionalFormatting>
  <conditionalFormatting sqref="V48:AI49">
    <cfRule type="expression" dxfId="23" priority="25">
      <formula>$AK$48=FALSE</formula>
    </cfRule>
  </conditionalFormatting>
  <conditionalFormatting sqref="V50">
    <cfRule type="expression" dxfId="22" priority="24">
      <formula>$AK$50=FALSE</formula>
    </cfRule>
  </conditionalFormatting>
  <conditionalFormatting sqref="V53:AI54">
    <cfRule type="expression" dxfId="21" priority="23">
      <formula>$AK$53=FALSE</formula>
    </cfRule>
  </conditionalFormatting>
  <conditionalFormatting sqref="V55">
    <cfRule type="expression" dxfId="20" priority="22">
      <formula>$AK$55=FALSE</formula>
    </cfRule>
  </conditionalFormatting>
  <conditionalFormatting sqref="AN95:BW95">
    <cfRule type="expression" dxfId="19" priority="21">
      <formula>AN95&lt;&gt;""</formula>
    </cfRule>
  </conditionalFormatting>
  <conditionalFormatting sqref="AN96:BW96">
    <cfRule type="expression" dxfId="18" priority="20">
      <formula>AN96&lt;&gt;""</formula>
    </cfRule>
  </conditionalFormatting>
  <conditionalFormatting sqref="AN97:BW97">
    <cfRule type="expression" dxfId="17" priority="19">
      <formula>AN97&lt;&gt;""</formula>
    </cfRule>
  </conditionalFormatting>
  <conditionalFormatting sqref="AN102:BW103">
    <cfRule type="expression" dxfId="16" priority="18">
      <formula>AN102&lt;&gt;""</formula>
    </cfRule>
  </conditionalFormatting>
  <conditionalFormatting sqref="AN99:BW101">
    <cfRule type="expression" dxfId="15" priority="17">
      <formula>AN99&lt;&gt;""</formula>
    </cfRule>
  </conditionalFormatting>
  <conditionalFormatting sqref="AN88:BW90">
    <cfRule type="expression" dxfId="14" priority="16">
      <formula>AN88&lt;&gt;""</formula>
    </cfRule>
  </conditionalFormatting>
  <conditionalFormatting sqref="AN84:BW87">
    <cfRule type="expression" dxfId="13" priority="15">
      <formula>AN84&lt;&gt;""</formula>
    </cfRule>
  </conditionalFormatting>
  <conditionalFormatting sqref="AN73:BW75">
    <cfRule type="expression" dxfId="12" priority="14">
      <formula>AN73&lt;&gt;""</formula>
    </cfRule>
  </conditionalFormatting>
  <conditionalFormatting sqref="AN83:BW83">
    <cfRule type="expression" dxfId="11" priority="13">
      <formula>AN83&lt;&gt;""</formula>
    </cfRule>
  </conditionalFormatting>
  <conditionalFormatting sqref="AN80:BW82">
    <cfRule type="expression" dxfId="10" priority="12">
      <formula>AN80&lt;&gt;""</formula>
    </cfRule>
  </conditionalFormatting>
  <conditionalFormatting sqref="AN76:BW79">
    <cfRule type="expression" dxfId="9" priority="11">
      <formula>AN76&lt;&gt;""</formula>
    </cfRule>
  </conditionalFormatting>
  <conditionalFormatting sqref="L95:T95">
    <cfRule type="expression" dxfId="8" priority="10">
      <formula>$S$94&lt;&gt;"有"</formula>
    </cfRule>
  </conditionalFormatting>
  <conditionalFormatting sqref="L96:T96">
    <cfRule type="expression" dxfId="7" priority="9">
      <formula>$S$94&lt;&gt;"有"</formula>
    </cfRule>
  </conditionalFormatting>
  <conditionalFormatting sqref="AA92">
    <cfRule type="expression" dxfId="6" priority="7">
      <formula>$AF$15&lt;&gt;"継続"</formula>
    </cfRule>
  </conditionalFormatting>
  <conditionalFormatting sqref="AC92">
    <cfRule type="expression" dxfId="5" priority="6">
      <formula>$AF$15&lt;&gt;"継続"</formula>
    </cfRule>
  </conditionalFormatting>
  <conditionalFormatting sqref="AG92">
    <cfRule type="expression" dxfId="4" priority="5">
      <formula>$AF$15&lt;&gt;"継続"</formula>
    </cfRule>
  </conditionalFormatting>
  <conditionalFormatting sqref="AI92">
    <cfRule type="expression" dxfId="3" priority="4">
      <formula>$AF$15&lt;&gt;"継続"</formula>
    </cfRule>
  </conditionalFormatting>
  <conditionalFormatting sqref="AB93:AC93">
    <cfRule type="expression" dxfId="2" priority="3">
      <formula>$AF$15&lt;&gt;"継続"</formula>
    </cfRule>
  </conditionalFormatting>
  <conditionalFormatting sqref="AG93:AH93">
    <cfRule type="expression" dxfId="1" priority="2">
      <formula>$AF$15&lt;&gt;"継続"</formula>
    </cfRule>
  </conditionalFormatting>
  <conditionalFormatting sqref="AN98">
    <cfRule type="expression" dxfId="0" priority="1">
      <formula>AN98&lt;&gt;""</formula>
    </cfRule>
  </conditionalFormatting>
  <dataValidations count="10">
    <dataValidation type="list" allowBlank="1" showInputMessage="1" showErrorMessage="1" sqref="E3:L3">
      <formula1>"（令和５年度当初）,（令和４年度第２次補正）,(      　分）"</formula1>
    </dataValidation>
    <dataValidation type="list" errorStyle="warning" allowBlank="1" showInputMessage="1" showErrorMessage="1" errorTitle="関連事業メニュー" error="入力内容を確認してください。" promptTitle="関連事業メニュー" prompt="リストから選択してください。" sqref="H12:AJ14">
      <formula1>INDIRECT(TEXT($H$8&amp;$AK$3&amp;$H$10,"@"))</formula1>
    </dataValidation>
    <dataValidation type="list" errorStyle="information" allowBlank="1" showInputMessage="1" showErrorMessage="1" errorTitle="個票No" error="リストから丸囲み数字を選択してください" sqref="AG1:AI1">
      <formula1>個票No</formula1>
    </dataValidation>
    <dataValidation imeMode="hiragana" allowBlank="1" showInputMessage="1" showErrorMessage="1" promptTitle="KPI項目" prompt="交付申請時の計画書に記載の項目をもれなく入力してください。" sqref="H111:X115"/>
    <dataValidation type="list" imeMode="hiragana" allowBlank="1" showInputMessage="1" promptTitle="単位" prompt="目標値・実績値の単位を入力してください。リストに表示されない場合は、直接入力してださい。" sqref="Y106:Z115 Y124:Z150">
      <formula1>単位</formula1>
    </dataValidation>
    <dataValidation type="list" allowBlank="1" showInputMessage="1" showErrorMessage="1" sqref="AB3:AG3">
      <formula1>"（都道府県分）,（市町村分）,(      　分）"</formula1>
    </dataValidation>
    <dataValidation allowBlank="1" showErrorMessage="1" sqref="Y117:Z119"/>
    <dataValidation type="list" allowBlank="1" showInputMessage="1" showErrorMessage="1" sqref="AF15:AJ17">
      <formula1>"新規,継続"</formula1>
    </dataValidation>
    <dataValidation type="list" allowBlank="1" showInputMessage="1" showErrorMessage="1" sqref="AB93">
      <formula1>"実績,見込"</formula1>
    </dataValidation>
    <dataValidation type="list" allowBlank="1" showInputMessage="1" showErrorMessage="1" sqref="S94">
      <formula1>"有,無"</formula1>
    </dataValidation>
  </dataValidations>
  <pageMargins left="0.70078740157480324" right="0.70078740157480324" top="0.35433070866141736" bottom="0.35433070866141736" header="0.31496062992125984" footer="0.31496062992125984"/>
  <pageSetup paperSize="9" fitToHeight="0" orientation="portrait" r:id="rId1"/>
  <rowBreaks count="1" manualBreakCount="1">
    <brk id="6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5</xdr:col>
                    <xdr:colOff>66675</xdr:colOff>
                    <xdr:row>47</xdr:row>
                    <xdr:rowOff>57150</xdr:rowOff>
                  </from>
                  <to>
                    <xdr:col>6</xdr:col>
                    <xdr:colOff>104775</xdr:colOff>
                    <xdr:row>48</xdr:row>
                    <xdr:rowOff>85725</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15</xdr:col>
                    <xdr:colOff>85725</xdr:colOff>
                    <xdr:row>47</xdr:row>
                    <xdr:rowOff>66675</xdr:rowOff>
                  </from>
                  <to>
                    <xdr:col>16</xdr:col>
                    <xdr:colOff>123825</xdr:colOff>
                    <xdr:row>48</xdr:row>
                    <xdr:rowOff>95250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5</xdr:col>
                    <xdr:colOff>76200</xdr:colOff>
                    <xdr:row>49</xdr:row>
                    <xdr:rowOff>66675</xdr:rowOff>
                  </from>
                  <to>
                    <xdr:col>6</xdr:col>
                    <xdr:colOff>104775</xdr:colOff>
                    <xdr:row>50</xdr:row>
                    <xdr:rowOff>95250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15</xdr:col>
                    <xdr:colOff>85725</xdr:colOff>
                    <xdr:row>49</xdr:row>
                    <xdr:rowOff>76200</xdr:rowOff>
                  </from>
                  <to>
                    <xdr:col>16</xdr:col>
                    <xdr:colOff>104775</xdr:colOff>
                    <xdr:row>50</xdr:row>
                    <xdr:rowOff>95250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5</xdr:col>
                    <xdr:colOff>66675</xdr:colOff>
                    <xdr:row>52</xdr:row>
                    <xdr:rowOff>57150</xdr:rowOff>
                  </from>
                  <to>
                    <xdr:col>6</xdr:col>
                    <xdr:colOff>104775</xdr:colOff>
                    <xdr:row>53</xdr:row>
                    <xdr:rowOff>85725</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15</xdr:col>
                    <xdr:colOff>85725</xdr:colOff>
                    <xdr:row>52</xdr:row>
                    <xdr:rowOff>66675</xdr:rowOff>
                  </from>
                  <to>
                    <xdr:col>16</xdr:col>
                    <xdr:colOff>123825</xdr:colOff>
                    <xdr:row>53</xdr:row>
                    <xdr:rowOff>95250</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5</xdr:col>
                    <xdr:colOff>76200</xdr:colOff>
                    <xdr:row>54</xdr:row>
                    <xdr:rowOff>66675</xdr:rowOff>
                  </from>
                  <to>
                    <xdr:col>6</xdr:col>
                    <xdr:colOff>104775</xdr:colOff>
                    <xdr:row>55</xdr:row>
                    <xdr:rowOff>95250</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15</xdr:col>
                    <xdr:colOff>85725</xdr:colOff>
                    <xdr:row>54</xdr:row>
                    <xdr:rowOff>76200</xdr:rowOff>
                  </from>
                  <to>
                    <xdr:col>16</xdr:col>
                    <xdr:colOff>104775</xdr:colOff>
                    <xdr:row>55</xdr:row>
                    <xdr:rowOff>95250</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3</xdr:col>
                    <xdr:colOff>76200</xdr:colOff>
                    <xdr:row>57</xdr:row>
                    <xdr:rowOff>66675</xdr:rowOff>
                  </from>
                  <to>
                    <xdr:col>4</xdr:col>
                    <xdr:colOff>104775</xdr:colOff>
                    <xdr:row>58</xdr:row>
                    <xdr:rowOff>95250</xdr:rowOff>
                  </to>
                </anchor>
              </controlPr>
            </control>
          </mc:Choice>
        </mc:AlternateContent>
        <mc:AlternateContent xmlns:mc="http://schemas.openxmlformats.org/markup-compatibility/2006">
          <mc:Choice Requires="x14">
            <control shapeId="8208" r:id="rId13" name="Check Box 16">
              <controlPr defaultSize="0" autoFill="0" autoLine="0" autoPict="0">
                <anchor moveWithCells="1">
                  <from>
                    <xdr:col>9</xdr:col>
                    <xdr:colOff>76200</xdr:colOff>
                    <xdr:row>57</xdr:row>
                    <xdr:rowOff>66675</xdr:rowOff>
                  </from>
                  <to>
                    <xdr:col>10</xdr:col>
                    <xdr:colOff>104775</xdr:colOff>
                    <xdr:row>58</xdr:row>
                    <xdr:rowOff>95250</xdr:rowOff>
                  </to>
                </anchor>
              </controlPr>
            </control>
          </mc:Choice>
        </mc:AlternateContent>
        <mc:AlternateContent xmlns:mc="http://schemas.openxmlformats.org/markup-compatibility/2006">
          <mc:Choice Requires="x14">
            <control shapeId="8209" r:id="rId14" name="Check Box 17">
              <controlPr defaultSize="0" autoFill="0" autoLine="0" autoPict="0">
                <anchor moveWithCells="1">
                  <from>
                    <xdr:col>18</xdr:col>
                    <xdr:colOff>76200</xdr:colOff>
                    <xdr:row>57</xdr:row>
                    <xdr:rowOff>66675</xdr:rowOff>
                  </from>
                  <to>
                    <xdr:col>19</xdr:col>
                    <xdr:colOff>104775</xdr:colOff>
                    <xdr:row>58</xdr:row>
                    <xdr:rowOff>95250</xdr:rowOff>
                  </to>
                </anchor>
              </controlPr>
            </control>
          </mc:Choice>
        </mc:AlternateContent>
        <mc:AlternateContent xmlns:mc="http://schemas.openxmlformats.org/markup-compatibility/2006">
          <mc:Choice Requires="x14">
            <control shapeId="8210" r:id="rId15" name="Check Box 18">
              <controlPr defaultSize="0" autoFill="0" autoLine="0" autoPict="0">
                <anchor moveWithCells="1">
                  <from>
                    <xdr:col>28</xdr:col>
                    <xdr:colOff>76200</xdr:colOff>
                    <xdr:row>57</xdr:row>
                    <xdr:rowOff>66675</xdr:rowOff>
                  </from>
                  <to>
                    <xdr:col>29</xdr:col>
                    <xdr:colOff>104775</xdr:colOff>
                    <xdr:row>58</xdr:row>
                    <xdr:rowOff>95250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92"/>
  <sheetViews>
    <sheetView view="pageBreakPreview" topLeftCell="A69" zoomScale="90" zoomScaleNormal="100" zoomScaleSheetLayoutView="90" workbookViewId="0">
      <selection activeCell="C101" sqref="C101"/>
    </sheetView>
  </sheetViews>
  <sheetFormatPr defaultColWidth="9.140625" defaultRowHeight="12" x14ac:dyDescent="0.15"/>
  <cols>
    <col min="1" max="1" width="11.42578125" style="25" customWidth="1"/>
    <col min="2" max="2" width="15.85546875" style="28" customWidth="1"/>
    <col min="3" max="3" width="65.42578125" style="6" customWidth="1"/>
    <col min="4" max="4" width="56.140625" style="6" customWidth="1"/>
    <col min="5" max="5" width="115.85546875" style="6" customWidth="1"/>
    <col min="6" max="6" width="1.140625" style="6" customWidth="1"/>
    <col min="7" max="7" width="12.42578125" style="8" customWidth="1"/>
    <col min="8" max="16384" width="9.140625" style="6"/>
  </cols>
  <sheetData>
    <row r="1" spans="1:7" ht="19.5" customHeight="1" x14ac:dyDescent="0.15">
      <c r="C1" s="38"/>
      <c r="G1" s="8" t="s">
        <v>66</v>
      </c>
    </row>
    <row r="2" spans="1:7" ht="19.5" customHeight="1" x14ac:dyDescent="0.15">
      <c r="A2" s="26" t="s">
        <v>24</v>
      </c>
      <c r="B2" s="32" t="s">
        <v>25</v>
      </c>
      <c r="C2" s="4" t="s">
        <v>69</v>
      </c>
      <c r="D2" s="7"/>
      <c r="G2" s="8" t="s">
        <v>55</v>
      </c>
    </row>
    <row r="3" spans="1:7" ht="19.5" customHeight="1" x14ac:dyDescent="0.15">
      <c r="A3" s="26" t="s">
        <v>24</v>
      </c>
      <c r="B3" s="32" t="s">
        <v>26</v>
      </c>
      <c r="C3" s="4" t="s">
        <v>76</v>
      </c>
      <c r="D3" s="23">
        <v>67500000</v>
      </c>
      <c r="G3" s="9" t="s">
        <v>56</v>
      </c>
    </row>
    <row r="4" spans="1:7" ht="19.5" customHeight="1" x14ac:dyDescent="0.15">
      <c r="A4" s="26"/>
      <c r="B4" s="29"/>
      <c r="C4" s="4" t="s">
        <v>77</v>
      </c>
      <c r="D4" s="23">
        <v>33750000</v>
      </c>
      <c r="G4" s="9" t="s">
        <v>56</v>
      </c>
    </row>
    <row r="5" spans="1:7" ht="19.5" customHeight="1" x14ac:dyDescent="0.15">
      <c r="A5" s="26"/>
      <c r="B5" s="29"/>
      <c r="C5" s="5" t="s">
        <v>78</v>
      </c>
      <c r="D5" s="24">
        <v>225000000</v>
      </c>
      <c r="G5" s="9" t="s">
        <v>56</v>
      </c>
    </row>
    <row r="6" spans="1:7" ht="19.5" customHeight="1" x14ac:dyDescent="0.15">
      <c r="A6" s="26"/>
      <c r="B6" s="7"/>
      <c r="C6" s="4" t="s">
        <v>80</v>
      </c>
      <c r="D6" s="23">
        <v>20000000</v>
      </c>
      <c r="G6" s="9" t="s">
        <v>56</v>
      </c>
    </row>
    <row r="7" spans="1:7" ht="19.5" customHeight="1" x14ac:dyDescent="0.15">
      <c r="A7" s="26"/>
      <c r="B7" s="29"/>
      <c r="C7" s="4" t="s">
        <v>81</v>
      </c>
      <c r="D7" s="23">
        <v>10000000</v>
      </c>
      <c r="G7" s="9" t="s">
        <v>56</v>
      </c>
    </row>
    <row r="8" spans="1:7" ht="19.5" customHeight="1" x14ac:dyDescent="0.15">
      <c r="A8" s="27"/>
      <c r="B8" s="30"/>
      <c r="C8" s="5" t="s">
        <v>79</v>
      </c>
      <c r="D8" s="24">
        <v>66666000</v>
      </c>
      <c r="G8" s="9" t="s">
        <v>56</v>
      </c>
    </row>
    <row r="9" spans="1:7" ht="19.5" customHeight="1" x14ac:dyDescent="0.15">
      <c r="A9" s="33" t="s">
        <v>27</v>
      </c>
      <c r="B9" s="32" t="s">
        <v>28</v>
      </c>
      <c r="C9" s="4" t="s">
        <v>72</v>
      </c>
      <c r="D9" s="21"/>
      <c r="E9" s="22"/>
      <c r="G9" s="8" t="s">
        <v>55</v>
      </c>
    </row>
    <row r="10" spans="1:7" ht="19.5" customHeight="1" x14ac:dyDescent="0.15">
      <c r="A10" s="33"/>
      <c r="B10" s="29"/>
      <c r="C10" s="4" t="s">
        <v>23</v>
      </c>
      <c r="D10" s="21"/>
      <c r="E10" s="22"/>
      <c r="G10" s="8" t="s">
        <v>55</v>
      </c>
    </row>
    <row r="11" spans="1:7" ht="19.5" customHeight="1" x14ac:dyDescent="0.15">
      <c r="A11" s="33"/>
      <c r="B11" s="29"/>
      <c r="C11" s="5" t="s">
        <v>71</v>
      </c>
      <c r="D11" s="21"/>
      <c r="E11" s="22"/>
      <c r="G11" s="8" t="s">
        <v>55</v>
      </c>
    </row>
    <row r="12" spans="1:7" ht="19.5" customHeight="1" x14ac:dyDescent="0.15">
      <c r="A12" s="33"/>
      <c r="B12" s="29" t="s">
        <v>73</v>
      </c>
      <c r="C12" s="42" t="s">
        <v>53</v>
      </c>
      <c r="D12" s="21"/>
      <c r="E12" s="22"/>
      <c r="G12" s="8" t="s">
        <v>55</v>
      </c>
    </row>
    <row r="13" spans="1:7" ht="19.5" customHeight="1" x14ac:dyDescent="0.15">
      <c r="A13" s="33"/>
      <c r="B13" s="29"/>
      <c r="C13" s="42" t="s">
        <v>52</v>
      </c>
      <c r="D13" s="21"/>
      <c r="E13" s="22"/>
      <c r="G13" s="8" t="s">
        <v>55</v>
      </c>
    </row>
    <row r="14" spans="1:7" ht="19.5" customHeight="1" x14ac:dyDescent="0.15">
      <c r="A14" s="33"/>
      <c r="B14" s="29"/>
      <c r="C14" s="5"/>
      <c r="D14" s="21"/>
      <c r="E14" s="22"/>
      <c r="G14" s="8" t="s">
        <v>55</v>
      </c>
    </row>
    <row r="15" spans="1:7" ht="19.5" customHeight="1" x14ac:dyDescent="0.15">
      <c r="A15" s="33" t="s">
        <v>27</v>
      </c>
      <c r="B15" s="37" t="s">
        <v>1</v>
      </c>
      <c r="C15" s="5"/>
      <c r="D15" s="21"/>
      <c r="E15" s="22"/>
    </row>
    <row r="16" spans="1:7" ht="19.5" customHeight="1" x14ac:dyDescent="0.15">
      <c r="A16" s="33"/>
      <c r="B16" s="29" t="s">
        <v>53</v>
      </c>
      <c r="C16" s="41" t="s">
        <v>65</v>
      </c>
      <c r="D16" s="21"/>
      <c r="E16" s="22"/>
      <c r="G16" s="8" t="s">
        <v>55</v>
      </c>
    </row>
    <row r="17" spans="1:7" ht="19.5" customHeight="1" x14ac:dyDescent="0.15">
      <c r="A17" s="34"/>
      <c r="B17" s="29"/>
      <c r="C17" s="41" t="s">
        <v>57</v>
      </c>
      <c r="D17" s="21"/>
      <c r="E17" s="22"/>
      <c r="G17" s="8" t="s">
        <v>55</v>
      </c>
    </row>
    <row r="18" spans="1:7" ht="19.5" customHeight="1" x14ac:dyDescent="0.15">
      <c r="A18" s="33"/>
      <c r="B18" s="29"/>
      <c r="C18" s="41" t="s">
        <v>75</v>
      </c>
      <c r="D18" s="21"/>
      <c r="E18" s="22"/>
      <c r="G18" s="8" t="s">
        <v>55</v>
      </c>
    </row>
    <row r="19" spans="1:7" ht="19.5" customHeight="1" x14ac:dyDescent="0.15">
      <c r="A19" s="33"/>
      <c r="B19" s="29"/>
      <c r="C19" s="41" t="s">
        <v>20</v>
      </c>
      <c r="D19" s="21"/>
      <c r="E19" s="22"/>
      <c r="G19" s="8" t="s">
        <v>55</v>
      </c>
    </row>
    <row r="20" spans="1:7" ht="19.5" customHeight="1" x14ac:dyDescent="0.15">
      <c r="A20" s="33"/>
      <c r="B20" s="29" t="s">
        <v>54</v>
      </c>
      <c r="C20" s="41" t="s">
        <v>65</v>
      </c>
      <c r="D20" s="21"/>
      <c r="E20" s="22"/>
      <c r="G20" s="8" t="s">
        <v>55</v>
      </c>
    </row>
    <row r="21" spans="1:7" ht="19.5" customHeight="1" x14ac:dyDescent="0.15">
      <c r="A21" s="34"/>
      <c r="B21" s="29"/>
      <c r="C21" s="41" t="s">
        <v>75</v>
      </c>
      <c r="D21" s="21"/>
      <c r="E21" s="22"/>
      <c r="G21" s="8" t="s">
        <v>55</v>
      </c>
    </row>
    <row r="22" spans="1:7" ht="19.5" customHeight="1" x14ac:dyDescent="0.15">
      <c r="A22" s="33"/>
      <c r="B22" s="29"/>
      <c r="C22" s="41" t="s">
        <v>20</v>
      </c>
      <c r="D22" s="21"/>
      <c r="E22" s="22"/>
      <c r="G22" s="8" t="s">
        <v>55</v>
      </c>
    </row>
    <row r="23" spans="1:7" ht="19.5" customHeight="1" x14ac:dyDescent="0.15">
      <c r="A23" s="33" t="s">
        <v>27</v>
      </c>
      <c r="B23" s="37" t="s">
        <v>30</v>
      </c>
      <c r="C23" s="21"/>
      <c r="D23" s="21"/>
      <c r="E23" s="22"/>
      <c r="G23" s="8" t="s">
        <v>55</v>
      </c>
    </row>
    <row r="24" spans="1:7" ht="19.5" customHeight="1" x14ac:dyDescent="0.15">
      <c r="A24" s="33"/>
      <c r="B24" s="29" t="s">
        <v>53</v>
      </c>
      <c r="C24" s="31" t="s">
        <v>63</v>
      </c>
      <c r="D24" s="39" t="s">
        <v>64</v>
      </c>
      <c r="E24" s="20"/>
      <c r="G24" s="8" t="s">
        <v>55</v>
      </c>
    </row>
    <row r="25" spans="1:7" ht="19.5" customHeight="1" x14ac:dyDescent="0.15">
      <c r="A25" s="33"/>
      <c r="B25" s="29"/>
      <c r="C25" s="31"/>
      <c r="D25" s="40" t="s">
        <v>67</v>
      </c>
      <c r="E25" s="20"/>
      <c r="G25" s="8" t="s">
        <v>55</v>
      </c>
    </row>
    <row r="26" spans="1:7" ht="19.5" customHeight="1" x14ac:dyDescent="0.15">
      <c r="A26" s="33"/>
      <c r="B26" s="29"/>
      <c r="C26" s="31" t="s">
        <v>51</v>
      </c>
      <c r="D26" s="43" t="s">
        <v>51</v>
      </c>
      <c r="E26" s="20"/>
      <c r="G26" s="8" t="s">
        <v>55</v>
      </c>
    </row>
    <row r="27" spans="1:7" ht="19.5" customHeight="1" x14ac:dyDescent="0.15">
      <c r="A27" s="33"/>
      <c r="B27" s="29"/>
      <c r="C27" s="21" t="s">
        <v>75</v>
      </c>
      <c r="D27" s="39" t="s">
        <v>64</v>
      </c>
      <c r="E27" s="20"/>
      <c r="G27" s="8" t="s">
        <v>55</v>
      </c>
    </row>
    <row r="28" spans="1:7" ht="19.5" customHeight="1" x14ac:dyDescent="0.15">
      <c r="A28" s="33"/>
      <c r="B28" s="29"/>
      <c r="C28" s="31"/>
      <c r="D28" s="40" t="s">
        <v>67</v>
      </c>
      <c r="E28" s="20"/>
      <c r="G28" s="8" t="s">
        <v>55</v>
      </c>
    </row>
    <row r="29" spans="1:7" ht="19.5" customHeight="1" x14ac:dyDescent="0.15">
      <c r="A29" s="35"/>
      <c r="B29" s="30"/>
      <c r="C29" s="36" t="s">
        <v>32</v>
      </c>
      <c r="D29" s="45" t="s">
        <v>31</v>
      </c>
      <c r="E29" s="20"/>
      <c r="G29" s="8" t="s">
        <v>55</v>
      </c>
    </row>
    <row r="30" spans="1:7" ht="19.5" customHeight="1" x14ac:dyDescent="0.15">
      <c r="A30" s="33"/>
      <c r="B30" s="29" t="s">
        <v>54</v>
      </c>
      <c r="C30" s="7" t="s">
        <v>63</v>
      </c>
      <c r="D30" s="39" t="s">
        <v>64</v>
      </c>
      <c r="E30" s="20"/>
      <c r="G30" s="8" t="s">
        <v>55</v>
      </c>
    </row>
    <row r="31" spans="1:7" ht="19.5" customHeight="1" x14ac:dyDescent="0.15">
      <c r="A31" s="34"/>
      <c r="B31" s="29"/>
      <c r="C31" s="21" t="s">
        <v>75</v>
      </c>
      <c r="D31" s="39" t="s">
        <v>64</v>
      </c>
      <c r="E31" s="20"/>
      <c r="G31" s="8" t="s">
        <v>55</v>
      </c>
    </row>
    <row r="32" spans="1:7" ht="19.5" customHeight="1" x14ac:dyDescent="0.15">
      <c r="A32" s="33"/>
      <c r="B32" s="29"/>
      <c r="C32" s="7" t="s">
        <v>32</v>
      </c>
      <c r="D32" s="43" t="s">
        <v>31</v>
      </c>
      <c r="E32" s="20"/>
      <c r="G32" s="8" t="s">
        <v>55</v>
      </c>
    </row>
    <row r="33" spans="1:7" ht="19.5" customHeight="1" x14ac:dyDescent="0.15">
      <c r="A33" s="33" t="s">
        <v>27</v>
      </c>
      <c r="B33" s="37" t="s">
        <v>70</v>
      </c>
      <c r="C33" s="7"/>
      <c r="D33" s="7"/>
      <c r="E33" s="7"/>
    </row>
    <row r="34" spans="1:7" ht="19.5" customHeight="1" x14ac:dyDescent="0.15">
      <c r="A34" s="34"/>
      <c r="B34" s="29" t="s">
        <v>53</v>
      </c>
      <c r="C34" s="21" t="s">
        <v>74</v>
      </c>
      <c r="D34" s="7" t="s">
        <v>64</v>
      </c>
      <c r="E34" s="74" t="s">
        <v>105</v>
      </c>
      <c r="G34" s="44">
        <v>0.66666700000000001</v>
      </c>
    </row>
    <row r="35" spans="1:7" ht="19.5" customHeight="1" x14ac:dyDescent="0.15">
      <c r="A35" s="33"/>
      <c r="B35" s="29"/>
      <c r="C35" s="21"/>
      <c r="D35" s="7"/>
      <c r="E35" s="74" t="s">
        <v>106</v>
      </c>
    </row>
    <row r="36" spans="1:7" ht="19.5" customHeight="1" x14ac:dyDescent="0.15">
      <c r="A36" s="33"/>
      <c r="B36" s="29"/>
      <c r="C36" s="21"/>
      <c r="D36" s="7"/>
      <c r="E36" s="74" t="s">
        <v>107</v>
      </c>
    </row>
    <row r="37" spans="1:7" ht="19.5" customHeight="1" x14ac:dyDescent="0.15">
      <c r="A37" s="33"/>
      <c r="B37" s="29"/>
      <c r="C37" s="21"/>
      <c r="D37" s="7"/>
      <c r="E37" s="74" t="s">
        <v>108</v>
      </c>
    </row>
    <row r="38" spans="1:7" ht="19.5" customHeight="1" x14ac:dyDescent="0.15">
      <c r="A38" s="33"/>
      <c r="B38" s="29"/>
      <c r="C38" s="21"/>
      <c r="D38" s="7"/>
      <c r="E38" s="74" t="s">
        <v>109</v>
      </c>
    </row>
    <row r="39" spans="1:7" ht="19.5" customHeight="1" x14ac:dyDescent="0.15">
      <c r="A39" s="33"/>
      <c r="B39" s="29"/>
      <c r="C39" s="21"/>
      <c r="D39" s="7"/>
      <c r="E39" s="74" t="s">
        <v>110</v>
      </c>
    </row>
    <row r="40" spans="1:7" ht="19.5" customHeight="1" x14ac:dyDescent="0.15">
      <c r="A40" s="33"/>
      <c r="B40" s="6"/>
      <c r="C40" s="31"/>
      <c r="D40" s="31" t="s">
        <v>67</v>
      </c>
      <c r="E40" s="74" t="s">
        <v>222</v>
      </c>
    </row>
    <row r="41" spans="1:7" ht="19.5" customHeight="1" x14ac:dyDescent="0.15">
      <c r="A41" s="33"/>
      <c r="B41" s="29"/>
      <c r="C41" s="31"/>
      <c r="D41" s="31"/>
      <c r="E41" s="74" t="s">
        <v>130</v>
      </c>
    </row>
    <row r="42" spans="1:7" ht="19.5" customHeight="1" x14ac:dyDescent="0.15">
      <c r="A42" s="33"/>
      <c r="B42" s="29"/>
      <c r="C42" s="31"/>
      <c r="D42" s="32"/>
      <c r="E42" s="74" t="s">
        <v>129</v>
      </c>
    </row>
    <row r="43" spans="1:7" ht="19.5" customHeight="1" x14ac:dyDescent="0.15">
      <c r="A43" s="33"/>
      <c r="B43" s="29"/>
      <c r="C43" s="31"/>
      <c r="D43" s="31"/>
      <c r="E43" s="74" t="s">
        <v>128</v>
      </c>
    </row>
    <row r="44" spans="1:7" ht="19.5" customHeight="1" x14ac:dyDescent="0.15">
      <c r="A44" s="33"/>
      <c r="B44" s="29"/>
      <c r="C44" s="31"/>
      <c r="D44" s="31"/>
      <c r="E44" s="74" t="s">
        <v>127</v>
      </c>
    </row>
    <row r="45" spans="1:7" ht="19.5" customHeight="1" x14ac:dyDescent="0.15">
      <c r="A45" s="33"/>
      <c r="B45" s="29"/>
      <c r="C45" s="31" t="s">
        <v>51</v>
      </c>
      <c r="D45" s="31" t="s">
        <v>51</v>
      </c>
      <c r="E45" s="74" t="s">
        <v>126</v>
      </c>
    </row>
    <row r="46" spans="1:7" ht="19.5" customHeight="1" x14ac:dyDescent="0.15">
      <c r="A46" s="33"/>
      <c r="B46" s="29"/>
      <c r="C46" s="21" t="s">
        <v>75</v>
      </c>
      <c r="D46" s="7" t="s">
        <v>64</v>
      </c>
      <c r="E46" s="74" t="s">
        <v>125</v>
      </c>
    </row>
    <row r="47" spans="1:7" ht="19.5" customHeight="1" x14ac:dyDescent="0.15">
      <c r="A47" s="33"/>
      <c r="B47" s="29"/>
      <c r="C47" s="7"/>
      <c r="D47" s="7"/>
      <c r="E47" s="74" t="s">
        <v>124</v>
      </c>
    </row>
    <row r="48" spans="1:7" ht="19.5" customHeight="1" x14ac:dyDescent="0.15">
      <c r="A48" s="33"/>
      <c r="B48" s="29"/>
      <c r="C48" s="7"/>
      <c r="D48" s="7"/>
      <c r="E48" s="74" t="s">
        <v>123</v>
      </c>
    </row>
    <row r="49" spans="1:5" ht="19.5" customHeight="1" x14ac:dyDescent="0.15">
      <c r="A49" s="33"/>
      <c r="B49" s="29"/>
      <c r="C49" s="7"/>
      <c r="D49" s="7"/>
      <c r="E49" s="74" t="s">
        <v>122</v>
      </c>
    </row>
    <row r="50" spans="1:5" ht="19.5" customHeight="1" x14ac:dyDescent="0.15">
      <c r="A50" s="33"/>
      <c r="B50" s="29"/>
      <c r="C50" s="7"/>
      <c r="D50" s="7"/>
      <c r="E50" s="74" t="s">
        <v>121</v>
      </c>
    </row>
    <row r="51" spans="1:5" ht="19.5" customHeight="1" x14ac:dyDescent="0.15">
      <c r="A51" s="33"/>
      <c r="B51" s="29"/>
      <c r="C51" s="7"/>
      <c r="D51" s="7"/>
      <c r="E51" s="74" t="s">
        <v>120</v>
      </c>
    </row>
    <row r="52" spans="1:5" ht="19.5" customHeight="1" x14ac:dyDescent="0.15">
      <c r="A52" s="33"/>
      <c r="B52" s="29"/>
      <c r="C52" s="7"/>
      <c r="D52" s="7"/>
      <c r="E52" s="74" t="s">
        <v>119</v>
      </c>
    </row>
    <row r="53" spans="1:5" ht="19.5" customHeight="1" x14ac:dyDescent="0.15">
      <c r="A53" s="33"/>
      <c r="B53" s="29"/>
      <c r="C53" s="31"/>
      <c r="D53" s="31" t="s">
        <v>68</v>
      </c>
      <c r="E53" s="74" t="s">
        <v>118</v>
      </c>
    </row>
    <row r="54" spans="1:5" ht="19.5" customHeight="1" x14ac:dyDescent="0.15">
      <c r="A54" s="33"/>
      <c r="B54" s="29"/>
      <c r="C54" s="31"/>
      <c r="D54" s="31"/>
      <c r="E54" s="74" t="s">
        <v>117</v>
      </c>
    </row>
    <row r="55" spans="1:5" ht="19.5" customHeight="1" x14ac:dyDescent="0.15">
      <c r="A55" s="33"/>
      <c r="B55" s="29"/>
      <c r="C55" s="31"/>
      <c r="D55" s="31"/>
      <c r="E55" s="74" t="s">
        <v>116</v>
      </c>
    </row>
    <row r="56" spans="1:5" ht="19.5" customHeight="1" x14ac:dyDescent="0.15">
      <c r="A56" s="33"/>
      <c r="B56" s="29"/>
      <c r="C56" s="31"/>
      <c r="D56" s="31"/>
      <c r="E56" s="74" t="s">
        <v>115</v>
      </c>
    </row>
    <row r="57" spans="1:5" ht="19.5" customHeight="1" x14ac:dyDescent="0.15">
      <c r="A57" s="33"/>
      <c r="B57" s="29"/>
      <c r="C57" s="31"/>
      <c r="D57" s="31"/>
      <c r="E57" s="74" t="s">
        <v>114</v>
      </c>
    </row>
    <row r="58" spans="1:5" ht="19.5" customHeight="1" x14ac:dyDescent="0.15">
      <c r="A58" s="33"/>
      <c r="B58" s="29"/>
      <c r="C58" s="31"/>
      <c r="D58" s="31"/>
      <c r="E58" s="74" t="s">
        <v>113</v>
      </c>
    </row>
    <row r="59" spans="1:5" ht="19.5" customHeight="1" x14ac:dyDescent="0.15">
      <c r="A59" s="33"/>
      <c r="B59" s="29"/>
      <c r="C59" s="31"/>
      <c r="D59" s="31"/>
      <c r="E59" s="74" t="s">
        <v>223</v>
      </c>
    </row>
    <row r="60" spans="1:5" ht="19.5" customHeight="1" x14ac:dyDescent="0.15">
      <c r="A60" s="33"/>
      <c r="B60" s="29"/>
      <c r="C60" s="31" t="s">
        <v>32</v>
      </c>
      <c r="D60" s="31" t="s">
        <v>31</v>
      </c>
      <c r="E60" s="74" t="s">
        <v>111</v>
      </c>
    </row>
    <row r="61" spans="1:5" ht="19.5" customHeight="1" x14ac:dyDescent="0.15">
      <c r="A61" s="33"/>
      <c r="B61" s="29"/>
      <c r="C61" s="31"/>
      <c r="D61" s="31"/>
      <c r="E61" s="74" t="s">
        <v>112</v>
      </c>
    </row>
    <row r="62" spans="1:5" ht="19.5" customHeight="1" x14ac:dyDescent="0.15">
      <c r="A62" s="34"/>
      <c r="B62" s="29" t="s">
        <v>52</v>
      </c>
      <c r="C62" s="21" t="s">
        <v>65</v>
      </c>
      <c r="D62" s="7" t="s">
        <v>64</v>
      </c>
      <c r="E62" s="75" t="s">
        <v>105</v>
      </c>
    </row>
    <row r="63" spans="1:5" ht="19.5" customHeight="1" x14ac:dyDescent="0.15">
      <c r="A63" s="33"/>
      <c r="B63" s="29"/>
      <c r="C63" s="21"/>
      <c r="D63" s="7"/>
      <c r="E63" s="75" t="s">
        <v>106</v>
      </c>
    </row>
    <row r="64" spans="1:5" ht="19.5" customHeight="1" x14ac:dyDescent="0.15">
      <c r="A64" s="33"/>
      <c r="B64" s="29"/>
      <c r="C64" s="21"/>
      <c r="D64" s="7"/>
      <c r="E64" s="75" t="s">
        <v>107</v>
      </c>
    </row>
    <row r="65" spans="1:5" ht="19.5" customHeight="1" x14ac:dyDescent="0.15">
      <c r="A65" s="33"/>
      <c r="B65" s="29"/>
      <c r="C65" s="21"/>
      <c r="D65" s="7"/>
      <c r="E65" s="75" t="s">
        <v>108</v>
      </c>
    </row>
    <row r="66" spans="1:5" ht="19.5" customHeight="1" x14ac:dyDescent="0.15">
      <c r="A66" s="33"/>
      <c r="B66" s="29"/>
      <c r="C66" s="21"/>
      <c r="D66" s="7"/>
      <c r="E66" s="75" t="s">
        <v>109</v>
      </c>
    </row>
    <row r="67" spans="1:5" ht="19.5" customHeight="1" x14ac:dyDescent="0.15">
      <c r="A67" s="33"/>
      <c r="B67" s="29"/>
      <c r="C67" s="21"/>
      <c r="D67" s="7"/>
      <c r="E67" s="75" t="s">
        <v>110</v>
      </c>
    </row>
    <row r="68" spans="1:5" ht="19.5" customHeight="1" x14ac:dyDescent="0.15">
      <c r="A68" s="33"/>
      <c r="B68" s="29"/>
      <c r="C68" s="21" t="s">
        <v>75</v>
      </c>
      <c r="D68" s="7" t="s">
        <v>64</v>
      </c>
      <c r="E68" s="76" t="s">
        <v>125</v>
      </c>
    </row>
    <row r="69" spans="1:5" ht="19.5" customHeight="1" x14ac:dyDescent="0.15">
      <c r="A69" s="33"/>
      <c r="B69" s="29"/>
      <c r="C69" s="7"/>
      <c r="D69" s="7"/>
      <c r="E69" s="76" t="s">
        <v>124</v>
      </c>
    </row>
    <row r="70" spans="1:5" ht="19.5" customHeight="1" x14ac:dyDescent="0.15">
      <c r="A70" s="33"/>
      <c r="B70" s="29"/>
      <c r="C70" s="7"/>
      <c r="D70" s="7"/>
      <c r="E70" s="76" t="s">
        <v>123</v>
      </c>
    </row>
    <row r="71" spans="1:5" ht="19.5" customHeight="1" x14ac:dyDescent="0.15">
      <c r="A71" s="33"/>
      <c r="B71" s="29"/>
      <c r="C71" s="7"/>
      <c r="D71" s="7"/>
      <c r="E71" s="76" t="s">
        <v>122</v>
      </c>
    </row>
    <row r="72" spans="1:5" ht="19.5" customHeight="1" x14ac:dyDescent="0.15">
      <c r="A72" s="33"/>
      <c r="B72" s="29"/>
      <c r="C72" s="7"/>
      <c r="D72" s="7"/>
      <c r="E72" s="76" t="s">
        <v>121</v>
      </c>
    </row>
    <row r="73" spans="1:5" ht="19.5" customHeight="1" x14ac:dyDescent="0.15">
      <c r="A73" s="33"/>
      <c r="B73" s="29"/>
      <c r="C73" s="7"/>
      <c r="D73" s="7"/>
      <c r="E73" s="76" t="s">
        <v>120</v>
      </c>
    </row>
    <row r="74" spans="1:5" ht="19.5" customHeight="1" x14ac:dyDescent="0.15">
      <c r="A74" s="33"/>
      <c r="B74" s="29"/>
      <c r="C74" s="7"/>
      <c r="D74" s="7"/>
      <c r="E74" s="76" t="s">
        <v>119</v>
      </c>
    </row>
    <row r="75" spans="1:5" ht="19.5" customHeight="1" x14ac:dyDescent="0.15">
      <c r="A75" s="33"/>
      <c r="B75" s="29"/>
      <c r="C75" s="7" t="s">
        <v>32</v>
      </c>
      <c r="D75" s="31" t="s">
        <v>31</v>
      </c>
      <c r="E75" s="75" t="s">
        <v>111</v>
      </c>
    </row>
    <row r="76" spans="1:5" ht="12" customHeight="1" x14ac:dyDescent="0.15"/>
    <row r="77" spans="1:5" x14ac:dyDescent="0.15">
      <c r="A77" s="921" t="s">
        <v>82</v>
      </c>
      <c r="B77" s="921"/>
      <c r="C77" s="921"/>
    </row>
    <row r="78" spans="1:5" x14ac:dyDescent="0.15">
      <c r="A78" s="47" t="s">
        <v>39</v>
      </c>
      <c r="B78" s="7" t="s">
        <v>11</v>
      </c>
      <c r="C78" s="7" t="s">
        <v>204</v>
      </c>
    </row>
    <row r="79" spans="1:5" x14ac:dyDescent="0.15">
      <c r="A79" s="47" t="s">
        <v>50</v>
      </c>
      <c r="B79" s="7" t="s">
        <v>12</v>
      </c>
      <c r="C79" s="7" t="s">
        <v>195</v>
      </c>
    </row>
    <row r="80" spans="1:5" x14ac:dyDescent="0.15">
      <c r="A80" s="47" t="s">
        <v>83</v>
      </c>
      <c r="B80" s="7" t="s">
        <v>13</v>
      </c>
      <c r="C80" s="7" t="s">
        <v>225</v>
      </c>
    </row>
    <row r="81" spans="1:3" x14ac:dyDescent="0.15">
      <c r="A81" s="47" t="s">
        <v>84</v>
      </c>
      <c r="B81" s="7" t="s">
        <v>14</v>
      </c>
      <c r="C81" s="7" t="s">
        <v>197</v>
      </c>
    </row>
    <row r="82" spans="1:3" x14ac:dyDescent="0.15">
      <c r="A82" s="47" t="s">
        <v>85</v>
      </c>
      <c r="B82" s="7" t="s">
        <v>86</v>
      </c>
      <c r="C82" s="7" t="s">
        <v>206</v>
      </c>
    </row>
    <row r="83" spans="1:3" x14ac:dyDescent="0.15">
      <c r="A83" s="47" t="s">
        <v>87</v>
      </c>
      <c r="B83" s="7" t="s">
        <v>88</v>
      </c>
      <c r="C83" s="7" t="s">
        <v>198</v>
      </c>
    </row>
    <row r="84" spans="1:3" x14ac:dyDescent="0.15">
      <c r="A84" s="47" t="s">
        <v>89</v>
      </c>
      <c r="B84" s="7" t="s">
        <v>15</v>
      </c>
      <c r="C84" s="7" t="s">
        <v>200</v>
      </c>
    </row>
    <row r="85" spans="1:3" x14ac:dyDescent="0.15">
      <c r="A85" s="47" t="s">
        <v>90</v>
      </c>
      <c r="B85" s="7" t="s">
        <v>91</v>
      </c>
      <c r="C85" s="7" t="s">
        <v>199</v>
      </c>
    </row>
    <row r="86" spans="1:3" x14ac:dyDescent="0.15">
      <c r="A86" s="47" t="s">
        <v>92</v>
      </c>
      <c r="B86" s="7" t="s">
        <v>93</v>
      </c>
      <c r="C86" s="7" t="s">
        <v>209</v>
      </c>
    </row>
    <row r="87" spans="1:3" x14ac:dyDescent="0.15">
      <c r="A87" s="47" t="s">
        <v>94</v>
      </c>
      <c r="B87" s="7" t="s">
        <v>95</v>
      </c>
      <c r="C87" s="7" t="s">
        <v>210</v>
      </c>
    </row>
    <row r="88" spans="1:3" x14ac:dyDescent="0.15">
      <c r="A88" s="47" t="s">
        <v>96</v>
      </c>
      <c r="B88" s="7" t="s">
        <v>97</v>
      </c>
      <c r="C88" s="7" t="s">
        <v>211</v>
      </c>
    </row>
    <row r="89" spans="1:3" x14ac:dyDescent="0.15">
      <c r="A89" s="47" t="s">
        <v>98</v>
      </c>
      <c r="B89" s="7" t="s">
        <v>16</v>
      </c>
      <c r="C89" s="7"/>
    </row>
    <row r="90" spans="1:3" x14ac:dyDescent="0.15">
      <c r="A90" s="47" t="s">
        <v>99</v>
      </c>
      <c r="B90" s="7" t="s">
        <v>100</v>
      </c>
      <c r="C90" s="7"/>
    </row>
    <row r="91" spans="1:3" x14ac:dyDescent="0.15">
      <c r="A91" s="47" t="s">
        <v>101</v>
      </c>
      <c r="B91" s="7" t="s">
        <v>102</v>
      </c>
      <c r="C91" s="7"/>
    </row>
    <row r="92" spans="1:3" x14ac:dyDescent="0.15">
      <c r="A92" s="47" t="s">
        <v>103</v>
      </c>
      <c r="B92" s="7" t="s">
        <v>104</v>
      </c>
      <c r="C92" s="7"/>
    </row>
  </sheetData>
  <mergeCells count="1">
    <mergeCell ref="A77:C77"/>
  </mergeCells>
  <phoneticPr fontId="3"/>
  <pageMargins left="0.7" right="0.7" top="0.75" bottom="0.75" header="0.3" footer="0.3"/>
  <pageSetup paperSize="9" scale="3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5B19A9857EBE49AF4EA2A15EB0067A" ma:contentTypeVersion="16" ma:contentTypeDescription="新しいドキュメントを作成します。" ma:contentTypeScope="" ma:versionID="5ff5c9bcc7cb4cd80e1c1b420fd38c54">
  <xsd:schema xmlns:xsd="http://www.w3.org/2001/XMLSchema" xmlns:xs="http://www.w3.org/2001/XMLSchema" xmlns:p="http://schemas.microsoft.com/office/2006/metadata/properties" xmlns:ns2="ce3c2a44-7a58-4516-be75-089d85d0ebbf" xmlns:ns3="6af4509c-bf81-477d-8d78-d92db982eff6" targetNamespace="http://schemas.microsoft.com/office/2006/metadata/properties" ma:root="true" ma:fieldsID="0eab2f3b9b6af140d52c4d132bbf5ca0" ns2:_="" ns3:_="">
    <xsd:import namespace="ce3c2a44-7a58-4516-be75-089d85d0ebbf"/>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3c2a44-7a58-4516-be75-089d85d0eb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e3c2a44-7a58-4516-be75-089d85d0eb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150D76A-CFFE-4F38-B372-0CA140F7F996}"/>
</file>

<file path=customXml/itemProps2.xml><?xml version="1.0" encoding="utf-8"?>
<ds:datastoreItem xmlns:ds="http://schemas.openxmlformats.org/officeDocument/2006/customXml" ds:itemID="{F394842C-E53D-4A0E-85C3-650EBA9BB6AE}"/>
</file>

<file path=customXml/itemProps3.xml><?xml version="1.0" encoding="utf-8"?>
<ds:datastoreItem xmlns:ds="http://schemas.openxmlformats.org/officeDocument/2006/customXml" ds:itemID="{E12A1790-F2FF-49FE-A0AD-A6413FF122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33</vt:i4>
      </vt:variant>
    </vt:vector>
  </HeadingPairs>
  <TitlesOfParts>
    <vt:vector size="42" baseType="lpstr">
      <vt:lpstr>要綱様式2-1個票①</vt:lpstr>
      <vt:lpstr>要綱様式2-2積算内訳書①</vt:lpstr>
      <vt:lpstr>要綱様式2-1個票②</vt:lpstr>
      <vt:lpstr>要綱様式2-2積算内訳書②</vt:lpstr>
      <vt:lpstr>要綱様式2-1個票③</vt:lpstr>
      <vt:lpstr>要綱様式2-2積算内訳書③</vt:lpstr>
      <vt:lpstr>（センター運営費　別紙）運営費内訳</vt:lpstr>
      <vt:lpstr>要綱様式2-1個票（新生活）</vt:lpstr>
      <vt:lpstr>リンク先</vt:lpstr>
      <vt:lpstr>'（センター運営費　別紙）運営費内訳'!Print_Area</vt:lpstr>
      <vt:lpstr>リンク先!Print_Area</vt:lpstr>
      <vt:lpstr>'要綱様式2-1個票（新生活）'!Print_Area</vt:lpstr>
      <vt:lpstr>'要綱様式2-1個票①'!Print_Area</vt:lpstr>
      <vt:lpstr>'要綱様式2-1個票②'!Print_Area</vt:lpstr>
      <vt:lpstr>'要綱様式2-1個票③'!Print_Area</vt:lpstr>
      <vt:lpstr>'要綱様式2-2積算内訳書①'!Print_Area</vt:lpstr>
      <vt:lpstr>'要綱様式2-2積算内訳書②'!Print_Area</vt:lpstr>
      <vt:lpstr>'要綱様式2-2積算内訳書③'!Print_Area</vt:lpstr>
      <vt:lpstr>メニューR4補</vt:lpstr>
      <vt:lpstr>メニューR5当</vt:lpstr>
      <vt:lpstr>経費区分</vt:lpstr>
      <vt:lpstr>結婚_妊娠・出産_子育てに温かい社会づくり_機運醸成事業R4補</vt:lpstr>
      <vt:lpstr>結婚_妊娠・出産_子育てに温かい社会づくり_機運醸成事業R4補一般メニュー</vt:lpstr>
      <vt:lpstr>結婚_妊娠・出産_子育てに温かい社会づくり_機運醸成事業R4補重点メニュー</vt:lpstr>
      <vt:lpstr>結婚_妊娠・出産_子育てに温かい社会づくり_機運醸成事業R5当</vt:lpstr>
      <vt:lpstr>結婚_妊娠・出産_子育てに温かい社会づくり_機運醸成事業R5当一般メニュ―</vt:lpstr>
      <vt:lpstr>結婚に対する取組R4補</vt:lpstr>
      <vt:lpstr>結婚支援コンシェルジュ事業R4補</vt:lpstr>
      <vt:lpstr>結婚支援コンシェルジュ事業R4補結婚支援コンシェルジュ事業</vt:lpstr>
      <vt:lpstr>結婚新生活支援事業R4補</vt:lpstr>
      <vt:lpstr>結婚新生活支援事業R4補結婚新生活支援</vt:lpstr>
      <vt:lpstr>結婚新生活支援事業R5当</vt:lpstr>
      <vt:lpstr>結婚新生活支援事業R5当結婚新生活支援</vt:lpstr>
      <vt:lpstr>個票No</vt:lpstr>
      <vt:lpstr>自治体間連携を伴う取組に対する支援R5当</vt:lpstr>
      <vt:lpstr>単位</vt:lpstr>
      <vt:lpstr>地域結婚支援重点推進事業R4補</vt:lpstr>
      <vt:lpstr>地域結婚支援重点推進事業R4補一般メニュ―</vt:lpstr>
      <vt:lpstr>地域結婚支援重点推進事業R4補一般メニュー補助率</vt:lpstr>
      <vt:lpstr>地域結婚支援重点推進事業R4補重点メニュ―</vt:lpstr>
      <vt:lpstr>地域結婚支援重点推進事業R5当</vt:lpstr>
      <vt:lpstr>地域結婚支援重点推進事業R5当一般メニュー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2018-12-26T06:50:16Z</dcterms:created>
  <dcterms:modified xsi:type="dcterms:W3CDTF">2023-03-07T02:22:25Z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0x0101002F5B19A9857EBE49AF4EA2A15EB0067A</vt:lpwstr>
  </property>
  <property fmtid="{D5CDD505-2E9C-101B-9397-08002B2CF9AE}" pid="3" name="Order">
    <vt:r8>19419800</vt:r8>
  </property>
</Properties>
</file>