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j.seino.ONO\Desktop\0906【追加作業依頼】令和２年度財政状況資料集の作成について（２回目・公会計分）0922〆\02_回答\"/>
    </mc:Choice>
  </mc:AlternateContent>
  <xr:revisionPtr revIDLastSave="0" documentId="13_ncr:1_{C07AA8E8-881E-4912-A8E9-8C50E9CF0D67}" xr6:coauthVersionLast="46" xr6:coauthVersionMax="46"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<sst xmlns="http://schemas.openxmlformats.org/spreadsheetml/2006/main" count="1156" uniqueCount="612">
  <si>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</si>
  <si>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</si>
  <si>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</si>
  <si>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</si>
  <si>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</si>
  <si>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</si>
  <si>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</si>
  <si>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</si>
  <si>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</si>
  <si>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</si>
  <si>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</si>
  <si>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</si>
  <si>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</si>
  <si>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</si>
  <si>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</si>
  <si>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</si>
  <si>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</si>
  <si>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</si>
  <si>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</si>
  <si>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</si>
  <si>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</si>
  <si>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</si>
  <si>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</si>
  <si>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</si>
  <si>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</si>
  <si>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</si>
  <si>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</si>
  <si>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</si>
  <si>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</si>
  <si>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</si>
  <si>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</si>
  <si>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</si>
  <si>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</si>
  <si>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</si>
  <si>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</si>
  <si>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</si>
  <si>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</si>
  <si>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</si>
  <si>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</si>
  <si>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</si>
  <si>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</si>
  <si>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</si>
  <si>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</si>
  <si>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</si>
  <si>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</si>
  <si>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</si>
  <si>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</si>
  <si>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</si>
  <si>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</si>
  <si>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</si>
  <si>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</si>
  <si>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</si>
  <si>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</si>
  <si>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</si>
  <si>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</si>
  <si>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</si>
  <si>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</si>
  <si>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</si>
  <si>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</si>
  <si>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</si>
  <si>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</si>
  <si>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</si>
  <si>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</si>
  <si>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</si>
  <si>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</si>
  <si>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</si>
  <si>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</si>
  <si>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</si>
  <si>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</si>
  <si>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</si>
  <si>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</si>
  <si>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</si>
  <si>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</si>
  <si>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</si>
  <si>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</si>
  <si>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</si>
  <si>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</si>
  <si>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</si>
  <si>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</si>
  <si>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</si>
  <si>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</si>
  <si>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</si>
  <si>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</si>
  <si>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</si>
  <si>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</si>
  <si>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</si>
  <si>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</si>
  <si>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</si>
  <si>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</si>
  <si>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</si>
  <si>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</si>
  <si>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</si>
  <si>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</si>
  <si>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</si>
  <si>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</si>
  <si>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</si>
  <si>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</si>
  <si>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</si>
  <si>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</si>
  <si>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</si>
  <si>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</si>
  <si>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</si>
  <si>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</si>
  <si>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</si>
  <si>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</si>
  <si>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</si>
  <si>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</si>
  <si>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</si>
  <si>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</si>
  <si>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</si>
  <si>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</si>
  <si>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</si>
  <si>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</si>
  <si>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</si>
  <si>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</si>
  <si>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</si>
  <si>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</si>
  <si>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</si>
  <si>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</si>
  <si>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</si>
  <si>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</si>
  <si>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</si>
  <si>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</si>
  <si>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</si>
  <si>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</si>
  <si>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</si>
  <si>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</si>
  <si>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</si>
  <si>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</si>
  <si>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</si>
  <si>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</si>
  <si>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</si>
  <si>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</si>
  <si>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</si>
  <si>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</si>
  <si>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</si>
  <si>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</si>
  <si>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</si>
  <si>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</si>
  <si>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</si>
  <si>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</si>
  <si>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</si>
  <si>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</si>
  <si>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</si>
  <si>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</si>
  <si>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</si>
  <si>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</si>
  <si>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</si>
  <si>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</si>
  <si>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</si>
  <si>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</si>
  <si>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</si>
  <si>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</si>
  <si>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</si>
  <si>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</si>
  <si>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</si>
  <si>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</si>
  <si>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</si>
  <si>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</si>
  <si>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</si>
  <si>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</si>
  <si>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</si>
  <si>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</si>
  <si>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</si>
  <si>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</si>
  <si>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</si>
  <si>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</si>
  <si>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</si>
  <si>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</si>
  <si>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</si>
  <si>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</si>
  <si>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</si>
  <si>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</si>
  <si>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</si>
  <si>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</si>
  <si>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</si>
  <si>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</si>
  <si>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</si>
  <si>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</si>
  <si>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</si>
  <si>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</si>
  <si>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</si>
  <si>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</si>
  <si>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</si>
  <si>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</si>
  <si>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</si>
  <si>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</si>
  <si>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</si>
  <si>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</si>
  <si>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</si>
  <si>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</si>
  <si>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</si>
  <si>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</si>
  <si>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</si>
  <si>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</si>
  <si>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</si>
  <si>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</si>
  <si>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</si>
  <si>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</si>
  <si>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</si>
  <si>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</si>
  <si>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</si>
  <si>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</si>
  <si>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</si>
  <si>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</si>
  <si>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</si>
  <si>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</si>
  <si>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</si>
  <si>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</si>
  <si>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</si>
  <si>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</si>
  <si>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</si>
  <si>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</si>
  <si>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</si>
  <si>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</si>
  <si>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福島県小野町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</si>
  <si>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</si>
  <si>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</si>
  <si>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</si>
  <si>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</si>
  <si>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</si>
  <si>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</si>
  <si>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</si>
  <si>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</si>
  <si>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</si>
  <si>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</si>
  <si>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</si>
  <si>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</si>
  <si>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</si>
  <si>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</si>
  <si>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</si>
  <si>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</si>
  <si>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</si>
  <si>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</si>
  <si>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</si>
  <si>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</si>
  <si>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</si>
  <si>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</si>
  <si>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</si>
  <si>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</si>
  <si>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</si>
  <si>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</si>
  <si>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</si>
  <si>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</si>
  <si>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</si>
  <si>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</si>
  <si>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</si>
  <si>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</si>
  <si>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</si>
  <si>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</si>
  <si>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</si>
  <si>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</si>
  <si>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</si>
  <si>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</si>
  <si>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</si>
  <si>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</si>
  <si>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</si>
  <si>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</si>
  <si>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</si>
  <si>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</si>
  <si>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</si>
  <si>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</si>
  <si>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</si>
  <si>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</si>
  <si>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</si>
  <si>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</si>
  <si>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</si>
  <si>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</si>
  <si>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</si>
  <si>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</si>
  <si>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</si>
  <si>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</si>
  <si>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</si>
  <si>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</si>
  <si>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</si>
  <si>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</si>
  <si>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</si>
  <si>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</si>
  <si>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</si>
  <si>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</si>
  <si>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</si>
  <si>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</si>
  <si>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</si>
  <si>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</si>
  <si>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</si>
  <si>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</si>
  <si>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</si>
  <si>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</si>
  <si>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</si>
  <si>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</si>
  <si>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</si>
  <si>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</si>
  <si>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</si>
  <si>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</si>
  <si>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</si>
  <si>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</si>
  <si>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</si>
  <si>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</si>
  <si>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</si>
  <si>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</si>
  <si>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</si>
  <si>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</si>
  <si>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</si>
  <si>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</si>
  <si>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</si>
  <si>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</si>
  <si>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</si>
  <si>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</si>
  <si>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</si>
  <si>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</si>
  <si>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</si>
  <si>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</si>
  <si>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</si>
  <si>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</si>
  <si>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</si>
  <si>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</si>
  <si>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</si>
  <si>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</si>
  <si>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</si>
  <si>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</si>
  <si>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</si>
  <si>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</si>
  <si>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</si>
  <si>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</si>
  <si>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</si>
  <si>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</si>
  <si>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</si>
  <si>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</si>
  <si>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</si>
  <si>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</si>
  <si>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</si>
  <si>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</si>
  <si>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</si>
  <si>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</si>
  <si>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</si>
  <si>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</si>
  <si>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</si>
  <si>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</si>
  <si>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</si>
  <si>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</si>
  <si>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</si>
  <si>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</si>
  <si>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</si>
  <si>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</si>
  <si>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</si>
  <si>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</si>
  <si>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</si>
  <si>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</si>
  <si>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</si>
  <si>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</si>
  <si>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</si>
  <si>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</si>
  <si>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</si>
  <si>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</si>
  <si>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</si>
  <si>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</si>
  <si>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</si>
  <si>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</si>
  <si>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</si>
  <si>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</si>
  <si>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</si>
  <si>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</si>
  <si>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</si>
  <si>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</si>
  <si>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</si>
  <si>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</si>
  <si>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</si>
  <si>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</si>
  <si>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</si>
  <si>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</si>
  <si>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福島県小野町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</si>
  <si>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</si>
  <si>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</si>
  <si>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</si>
  <si>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</si>
  <si>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</si>
  <si>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</si>
  <si>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</si>
  <si>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</si>
  <si>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</si>
  <si>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</si>
  <si>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</si>
  <si>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</si>
  <si>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</si>
  <si>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</si>
  <si>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</si>
  <si>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</si>
  <si>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</si>
  <si>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</si>
  <si>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</si>
  <si>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</si>
  <si>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</si>
  <si>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</si>
  <si>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</si>
  <si>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</si>
  <si>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</si>
  <si>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</si>
  <si>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</si>
  <si>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</si>
  <si>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</si>
  <si>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</si>
  <si>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</si>
  <si>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</si>
  <si>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</si>
  <si>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</si>
  <si>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</si>
  <si>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</si>
  <si>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</si>
  <si>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</si>
  <si>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</si>
  <si>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</si>
  <si>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</si>
  <si>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</si>
  <si>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</si>
  <si>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</si>
  <si>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</si>
  <si>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</si>
  <si>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</si>
  <si>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</si>
  <si>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</si>
  <si>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</si>
  <si>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</si>
  <si>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</si>
  <si>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</si>
  <si>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</si>
  <si>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</si>
  <si>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</si>
  <si>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</si>
  <si>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</si>
  <si>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</si>
  <si>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</si>
  <si>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</si>
  <si>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</si>
  <si>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</si>
  <si>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</si>
  <si>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</si>
  <si>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</si>
  <si>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</si>
  <si>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</si>
  <si>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</si>
  <si>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</si>
  <si>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</si>
  <si>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</si>
  <si>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</si>
  <si>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</si>
  <si>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</si>
  <si>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</si>
  <si>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</si>
  <si>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</si>
  <si>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</si>
  <si>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</si>
  <si>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</si>
  <si>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</si>
  <si>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</si>
  <si>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</si>
  <si>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</si>
  <si>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</si>
  <si>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</si>
  <si>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</si>
  <si>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</si>
  <si>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</si>
  <si>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</si>
  <si>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</si>
  <si>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</si>
  <si>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</si>
  <si>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</si>
  <si>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</si>
  <si>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</si>
  <si>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</si>
  <si>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</si>
  <si>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</si>
  <si>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</si>
  <si>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</si>
  <si>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</si>
  <si>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</si>
  <si>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</si>
  <si>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</si>
  <si>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</si>
  <si>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</si>
  <si>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</si>
  <si>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</si>
  <si>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</si>
  <si>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</si>
  <si>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</si>
  <si>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</si>
  <si>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</si>
  <si>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</si>
  <si>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</si>
  <si>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</si>
  <si>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</si>
  <si>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</si>
  <si>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</si>
  <si>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</si>
  <si>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</si>
  <si>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</si>
  <si>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</si>
  <si>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</si>
  <si>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</si>
  <si>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</si>
  <si>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</si>
  <si>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</si>
  <si>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</si>
  <si>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</si>
  <si>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</si>
  <si>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</si>
  <si>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</si>
  <si>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</si>
  <si>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</si>
  <si>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</si>
  <si>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</si>
  <si>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</si>
  <si>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</si>
  <si>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</si>
  <si>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</si>
  <si>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</si>
  <si>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</si>
  <si>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</si>
  <si>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</si>
  <si>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</si>
  <si>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</si>
  <si>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</si>
  <si>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</si>
  <si>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</si>
  <si>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</si>
  <si>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</si>
  <si>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</si>
  <si>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</si>
  <si>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</si>
  <si>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</si>
  <si>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</si>
  <si>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</si>
  <si>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</si>
  <si>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</si>
  <si>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</si>
  <si>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</si>
  <si>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</si>
  <si>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</si>
  <si>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</si>
  <si>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</si>
  <si>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</si>
  <si>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</si>
  <si>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</si>
  <si>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</si>
  <si>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</si>
  <si>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</si>
  <si>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</si>
  <si>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</si>
  <si>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</si>
  <si>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</si>
  <si>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</si>
  <si>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</si>
  <si>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</si>
  <si>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</si>
  <si>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</si>
  <si>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</si>
  <si>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</si>
  <si>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</si>
  <si>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</si>
  <si>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</si>
  <si>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</si>
  <si>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</si>
  <si>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</si>
  <si>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6.77</t>
  </si>
  <si>
    <t>▲ 1.73</t>
  </si>
  <si>
    <t>▲ 0.05</t>
  </si>
  <si>
    <t>▲ 2.52</t>
  </si>
  <si>
    <t>一般会計</t>
  </si>
  <si>
    <t>介護保険特別会計</t>
  </si>
  <si>
    <t>水道事業特別会計</t>
  </si>
  <si>
    <t>国民健康保険特別会計</t>
  </si>
  <si>
    <t>浄化槽整備推進事業特別会計</t>
  </si>
  <si>
    <t>文化・体育振興基金特別会計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</si>
  <si>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</si>
  <si>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</si>
  <si>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</si>
  <si>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</si>
  <si>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</si>
  <si>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</si>
  <si>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</si>
  <si>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</si>
  <si>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</si>
  <si>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公共施設等建設準備基金</t>
    <rPh sb="0" eb="5">
      <t>コウキョウシセツトウ</t>
    </rPh>
    <rPh sb="5" eb="11">
      <t>ケンセツジュンビキキン</t>
    </rPh>
    <phoneticPr fontId="5"/>
  </si>
  <si>
    <t>小野町一般廃棄物最終処分場公害防止及び損害賠償等基金</t>
    <rPh sb="0" eb="3">
      <t>オノマチ</t>
    </rPh>
    <rPh sb="3" eb="8">
      <t>イッパンハイキブツ</t>
    </rPh>
    <rPh sb="8" eb="13">
      <t>サイシュウショブンジョウ</t>
    </rPh>
    <rPh sb="13" eb="17">
      <t>コウガイボウシ</t>
    </rPh>
    <rPh sb="17" eb="18">
      <t>オヨ</t>
    </rPh>
    <rPh sb="19" eb="21">
      <t>ソンガイ</t>
    </rPh>
    <rPh sb="21" eb="23">
      <t>バイショウ</t>
    </rPh>
    <rPh sb="23" eb="24">
      <t>トウ</t>
    </rPh>
    <rPh sb="24" eb="26">
      <t>キキン</t>
    </rPh>
    <phoneticPr fontId="5"/>
  </si>
  <si>
    <t>地域福祉基金</t>
    <rPh sb="0" eb="6">
      <t>チイキフクシキキン</t>
    </rPh>
    <phoneticPr fontId="5"/>
  </si>
  <si>
    <t>小野町笑顔とがんばり子育て支援基金</t>
    <rPh sb="0" eb="3">
      <t>オノマチ</t>
    </rPh>
    <rPh sb="3" eb="5">
      <t>エガオ</t>
    </rPh>
    <rPh sb="10" eb="12">
      <t>コソダ</t>
    </rPh>
    <rPh sb="13" eb="17">
      <t>シエンキキン</t>
    </rPh>
    <phoneticPr fontId="5"/>
  </si>
  <si>
    <t>文化・体育振興基金</t>
    <rPh sb="0" eb="2">
      <t>ブンカ</t>
    </rPh>
    <rPh sb="3" eb="9">
      <t>タイイクシンコウキキン</t>
    </rPh>
    <phoneticPr fontId="5"/>
  </si>
  <si>
    <t>公立小野町地方綜合病院企業団（病院企業会計）</t>
    <rPh sb="0" eb="5">
      <t>コウリツオノマチ</t>
    </rPh>
    <rPh sb="5" eb="11">
      <t>チホウソウゴウビョウイン</t>
    </rPh>
    <rPh sb="11" eb="14">
      <t>キギョウダン</t>
    </rPh>
    <rPh sb="15" eb="21">
      <t>ビョウインキギョウカイケイ</t>
    </rPh>
    <phoneticPr fontId="2"/>
  </si>
  <si>
    <t>田村広域行政組合（一般会計）</t>
    <rPh sb="0" eb="8">
      <t>タムラコウイキギョウセイクミアイ</t>
    </rPh>
    <rPh sb="9" eb="13">
      <t>イッパンカイケイ</t>
    </rPh>
    <phoneticPr fontId="2"/>
  </si>
  <si>
    <t>郡山地方広域消防組合（一般会計）</t>
    <rPh sb="0" eb="10">
      <t>コオリヤマチホウコウイキショウボウクミアイ</t>
    </rPh>
    <rPh sb="11" eb="15">
      <t>イッパンカイケイ</t>
    </rPh>
    <phoneticPr fontId="2"/>
  </si>
  <si>
    <t>福島県後期高齢者医療広域連合（一般会計）</t>
    <rPh sb="0" eb="3">
      <t>フクシマケン</t>
    </rPh>
    <rPh sb="3" eb="8">
      <t>コウキコウレイシャ</t>
    </rPh>
    <rPh sb="8" eb="14">
      <t>イリョウコウイキレンゴウ</t>
    </rPh>
    <rPh sb="15" eb="19">
      <t>イッパンカイケイ</t>
    </rPh>
    <phoneticPr fontId="2"/>
  </si>
  <si>
    <t>福島県後期高齢者医療広域連合（後期高齢者医療特別会計）</t>
    <rPh sb="0" eb="3">
      <t>フクシマケン</t>
    </rPh>
    <rPh sb="3" eb="8">
      <t>コウキコウレイシャ</t>
    </rPh>
    <rPh sb="8" eb="14">
      <t>イリョウコウイキレンゴウ</t>
    </rPh>
    <rPh sb="15" eb="20">
      <t>コウキコウレイシャ</t>
    </rPh>
    <rPh sb="20" eb="26">
      <t>イリョウトクベツカイケイ</t>
    </rPh>
    <phoneticPr fontId="2"/>
  </si>
  <si>
    <t>福島県市町村総合事務組合（一般会計）</t>
    <rPh sb="0" eb="6">
      <t>フクシマケンシチョウソン</t>
    </rPh>
    <rPh sb="6" eb="12">
      <t>ソウゴウジムクミアイ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</si>
  <si>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</si>
  <si>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</si>
  <si>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</si>
  <si>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</si>
  <si>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（株）まちづくり小野</t>
    <rPh sb="1" eb="2">
      <t>カブ</t>
    </rPh>
    <rPh sb="8" eb="10">
      <t>オノ</t>
    </rPh>
    <phoneticPr fontId="2"/>
  </si>
  <si>
    <t>出資しているが、損益補償契約を締結していないため団体名のみ計上</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</si>
  <si>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</si>
  <si>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</si>
  <si>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</si>
  <si>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</si>
  <si>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</si>
  <si>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</si>
  <si>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</si>
  <si>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</si>
  <si>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</si>
  <si>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</si>
  <si>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</si>
  <si>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</si>
  <si>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将来負担比率について、地方債の残高は増加しているが、充当可能財源等が上回っていることから、マイナス値となっていないため算出されていない。
　有形固定資産減価償却率については、類似団体内平均値より低く比較的良好であるが、役場庁舎を含む公共施設やインフラ施設の老朽化が進んでいることから、今後、人口減少等によりさらに厳しさを増す財政状況を見据え、中長期的な視点で施設整備を計画し、必要な地方債等の財源を確保していく必要がある。</t>
    <rPh sb="92" eb="93">
      <t>ナイ</t>
    </rPh>
    <rPh sb="93" eb="96">
      <t>ヘイキンチ</t>
    </rPh>
    <rPh sb="110" eb="112">
      <t>ヤクバ</t>
    </rPh>
    <rPh sb="112" eb="114">
      <t>チョウシャ</t>
    </rPh>
    <rPh sb="115" eb="116">
      <t>フク</t>
    </rPh>
    <rPh sb="150" eb="151">
      <t>トウ</t>
    </rPh>
    <rPh sb="161" eb="162">
      <t>マ</t>
    </rPh>
    <rPh sb="163" eb="165">
      <t>ザイセイ</t>
    </rPh>
    <phoneticPr fontId="2"/>
  </si>
  <si>
    <t>　将来負担比率について、上記同様である。
　実質公債費比率については、類似団体内平均値より低く経年でも減少しており良好である。しかし、平成27年度より過疎対策事業債の発行に伴い地方債の残高が増加していることから、新規の町債発行は財政状況を注視しながら、財政運営を行っていく必要がある。</t>
    <rPh sb="39" eb="40">
      <t>ナイ</t>
    </rPh>
    <rPh sb="40" eb="43">
      <t>ヘイキンチ</t>
    </rPh>
    <rPh sb="86" eb="87">
      <t>トモナ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</si>
</sst>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D07053E-FD89-4F96-8738-314F8437B1D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126525</c:v>
                </c:pt>
              </c:numCache>
            </c:numRef>
          </c:val>
          <c:smooth val="0"/>
          <c:extLst>
            <c:ext xmlns:c16="http://schemas.microsoft.com/office/drawing/2014/chart" uri="{C3380CC4-5D6E-409C-BE32-E72D297353CC}">
              <c16:uniqueId val="{00000000-2BB8-49BA-8C67-319D4A462D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76189</c:v>
                </c:pt>
                <c:pt idx="1">
                  <c:v>105615</c:v>
                </c:pt>
                <c:pt idx="2">
                  <c:v>91984</c:v>
                </c:pt>
                <c:pt idx="3">
                  <c:v>118561</c:v>
                </c:pt>
                <c:pt idx="4">
                  <c:v>115460</c:v>
                </c:pt>
              </c:numCache>
            </c:numRef>
          </c:val>
          <c:smooth val="0"/>
          <c:extLst>
            <c:ext xmlns:c16="http://schemas.microsoft.com/office/drawing/2014/chart" uri="{C3380CC4-5D6E-409C-BE32-E72D297353CC}">
              <c16:uniqueId val="{00000001-2BB8-49BA-8C67-319D4A462D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5.33</c:v>
                </c:pt>
                <c:pt idx="1">
                  <c:v>2.69</c:v>
                </c:pt>
                <c:pt idx="2">
                  <c:v>4.71</c:v>
                </c:pt>
                <c:pt idx="3">
                  <c:v>4.55</c:v>
                </c:pt>
                <c:pt idx="4">
                  <c:v>5.97</c:v>
                </c:pt>
              </c:numCache>
            </c:numRef>
          </c:val>
          <c:extLst>
            <c:ext xmlns:c16="http://schemas.microsoft.com/office/drawing/2014/chart" uri="{C3380CC4-5D6E-409C-BE32-E72D297353CC}">
              <c16:uniqueId val="{00000000-61E6-4EC1-834F-3E5B3DA1DC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30.85</c:v>
                </c:pt>
                <c:pt idx="1">
                  <c:v>31.91</c:v>
                </c:pt>
                <c:pt idx="2">
                  <c:v>28.46</c:v>
                </c:pt>
                <c:pt idx="3">
                  <c:v>26.91</c:v>
                </c:pt>
                <c:pt idx="4">
                  <c:v>26.4</c:v>
                </c:pt>
              </c:numCache>
            </c:numRef>
          </c:val>
          <c:extLst>
            <c:ext xmlns:c16="http://schemas.microsoft.com/office/drawing/2014/chart" uri="{C3380CC4-5D6E-409C-BE32-E72D297353CC}">
              <c16:uniqueId val="{00000001-61E6-4EC1-834F-3E5B3DA1DC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-6.77</c:v>
                </c:pt>
                <c:pt idx="1">
                  <c:v>-1.73</c:v>
                </c:pt>
                <c:pt idx="2">
                  <c:v>-0.05</c:v>
                </c:pt>
                <c:pt idx="3">
                  <c:v>-2.52</c:v>
                </c:pt>
                <c:pt idx="4">
                  <c:v>3.28</c:v>
                </c:pt>
              </c:numCache>
            </c:numRef>
          </c:val>
          <c:smooth val="0"/>
          <c:extLst>
            <c:ext xmlns:c16="http://schemas.microsoft.com/office/drawing/2014/chart" uri="{C3380CC4-5D6E-409C-BE32-E72D297353CC}">
              <c16:uniqueId val="{00000002-61E6-4EC1-834F-3E5B3DA1DC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27-46F3-904E-B5BF7E0AED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27-46F3-904E-B5BF7E0AED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27-46F3-904E-B5BF7E0AED7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2127-46F3-904E-B5BF7E0AED7F}"/>
            </c:ext>
          </c:extLst>
        </c:ser>
        <c:ser>
          <c:idx val="4"/>
          <c:order val="4"/>
          <c:tx>
            <c:strRef>
              <c:f>データシート!$A$31</c:f>
              <c:strCache>
                <c:ptCount val="1"/>
                <c:pt idx="0">
                  <c:v>文化・体育振興基金特別会計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4-2127-46F3-904E-B5BF7E0AED7F}"/>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0.38</c:v>
                </c:pt>
                <c:pt idx="2">
                  <c:v>#N/A</c:v>
                </c:pt>
                <c:pt idx="3">
                  <c:v>0.47</c:v>
                </c:pt>
                <c:pt idx="4">
                  <c:v>#N/A</c:v>
                </c:pt>
                <c:pt idx="5">
                  <c:v>0.18</c:v>
                </c:pt>
                <c:pt idx="6">
                  <c:v>#N/A</c:v>
                </c:pt>
                <c:pt idx="7">
                  <c:v>0.1</c:v>
                </c:pt>
                <c:pt idx="8">
                  <c:v>#N/A</c:v>
                </c:pt>
                <c:pt idx="9">
                  <c:v>0.11</c:v>
                </c:pt>
              </c:numCache>
            </c:numRef>
          </c:val>
          <c:extLst>
            <c:ext xmlns:c16="http://schemas.microsoft.com/office/drawing/2014/chart" uri="{C3380CC4-5D6E-409C-BE32-E72D297353CC}">
              <c16:uniqueId val="{00000005-2127-46F3-904E-B5BF7E0AED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2.61</c:v>
                </c:pt>
                <c:pt idx="2">
                  <c:v>#N/A</c:v>
                </c:pt>
                <c:pt idx="3">
                  <c:v>1.4</c:v>
                </c:pt>
                <c:pt idx="4">
                  <c:v>#N/A</c:v>
                </c:pt>
                <c:pt idx="5">
                  <c:v>0.63</c:v>
                </c:pt>
                <c:pt idx="6">
                  <c:v>#N/A</c:v>
                </c:pt>
                <c:pt idx="7">
                  <c:v>1.25</c:v>
                </c:pt>
                <c:pt idx="8">
                  <c:v>#N/A</c:v>
                </c:pt>
                <c:pt idx="9">
                  <c:v>2.34</c:v>
                </c:pt>
              </c:numCache>
            </c:numRef>
          </c:val>
          <c:extLst>
            <c:ext xmlns:c16="http://schemas.microsoft.com/office/drawing/2014/chart" uri="{C3380CC4-5D6E-409C-BE32-E72D297353CC}">
              <c16:uniqueId val="{00000006-2127-46F3-904E-B5BF7E0AED7F}"/>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2.41</c:v>
                </c:pt>
                <c:pt idx="2">
                  <c:v>#N/A</c:v>
                </c:pt>
                <c:pt idx="3">
                  <c:v>2.98</c:v>
                </c:pt>
                <c:pt idx="4">
                  <c:v>#N/A</c:v>
                </c:pt>
                <c:pt idx="5">
                  <c:v>3.54</c:v>
                </c:pt>
                <c:pt idx="6">
                  <c:v>#N/A</c:v>
                </c:pt>
                <c:pt idx="7">
                  <c:v>4.16</c:v>
                </c:pt>
                <c:pt idx="8">
                  <c:v>#N/A</c:v>
                </c:pt>
                <c:pt idx="9">
                  <c:v>4.51</c:v>
                </c:pt>
              </c:numCache>
            </c:numRef>
          </c:val>
          <c:extLst>
            <c:ext xmlns:c16="http://schemas.microsoft.com/office/drawing/2014/chart" uri="{C3380CC4-5D6E-409C-BE32-E72D297353CC}">
              <c16:uniqueId val="{00000007-2127-46F3-904E-B5BF7E0AED7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0.84</c:v>
                </c:pt>
                <c:pt idx="2">
                  <c:v>#N/A</c:v>
                </c:pt>
                <c:pt idx="3">
                  <c:v>1.51</c:v>
                </c:pt>
                <c:pt idx="4">
                  <c:v>#N/A</c:v>
                </c:pt>
                <c:pt idx="5">
                  <c:v>2.79</c:v>
                </c:pt>
                <c:pt idx="6">
                  <c:v>#N/A</c:v>
                </c:pt>
                <c:pt idx="7">
                  <c:v>4.6500000000000004</c:v>
                </c:pt>
                <c:pt idx="8">
                  <c:v>#N/A</c:v>
                </c:pt>
                <c:pt idx="9">
                  <c:v>4.5599999999999996</c:v>
                </c:pt>
              </c:numCache>
            </c:numRef>
          </c:val>
          <c:extLst>
            <c:ext xmlns:c16="http://schemas.microsoft.com/office/drawing/2014/chart" uri="{C3380CC4-5D6E-409C-BE32-E72D297353CC}">
              <c16:uniqueId val="{00000008-2127-46F3-904E-B5BF7E0AED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5.32</c:v>
                </c:pt>
                <c:pt idx="2">
                  <c:v>#N/A</c:v>
                </c:pt>
                <c:pt idx="3">
                  <c:v>1.78</c:v>
                </c:pt>
                <c:pt idx="4">
                  <c:v>#N/A</c:v>
                </c:pt>
                <c:pt idx="5">
                  <c:v>4.7</c:v>
                </c:pt>
                <c:pt idx="6">
                  <c:v>#N/A</c:v>
                </c:pt>
                <c:pt idx="7">
                  <c:v>4.54</c:v>
                </c:pt>
                <c:pt idx="8">
                  <c:v>#N/A</c:v>
                </c:pt>
                <c:pt idx="9">
                  <c:v>5.95</c:v>
                </c:pt>
              </c:numCache>
            </c:numRef>
          </c:val>
          <c:extLst>
            <c:ext xmlns:c16="http://schemas.microsoft.com/office/drawing/2014/chart" uri="{C3380CC4-5D6E-409C-BE32-E72D297353CC}">
              <c16:uniqueId val="{00000009-2127-46F3-904E-B5BF7E0AED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329</c:v>
                </c:pt>
                <c:pt idx="5">
                  <c:v>333</c:v>
                </c:pt>
                <c:pt idx="8">
                  <c:v>401</c:v>
                </c:pt>
                <c:pt idx="11">
                  <c:v>366</c:v>
                </c:pt>
                <c:pt idx="14">
                  <c:v>369</c:v>
                </c:pt>
              </c:numCache>
            </c:numRef>
          </c:val>
          <c:extLst>
            <c:ext xmlns:c16="http://schemas.microsoft.com/office/drawing/2014/chart" uri="{C3380CC4-5D6E-409C-BE32-E72D297353CC}">
              <c16:uniqueId val="{00000000-469D-4681-AB0C-4F5B19D0A2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9D-4681-AB0C-4F5B19D0A2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9D-4681-AB0C-4F5B19D0A2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62</c:v>
                </c:pt>
                <c:pt idx="6">
                  <c:v>62</c:v>
                </c:pt>
                <c:pt idx="9">
                  <c:v>38</c:v>
                </c:pt>
                <c:pt idx="12">
                  <c:v>30</c:v>
                </c:pt>
              </c:numCache>
            </c:numRef>
          </c:val>
          <c:extLst>
            <c:ext xmlns:c16="http://schemas.microsoft.com/office/drawing/2014/chart" uri="{C3380CC4-5D6E-409C-BE32-E72D297353CC}">
              <c16:uniqueId val="{00000003-469D-4681-AB0C-4F5B19D0A2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16</c:v>
                </c:pt>
                <c:pt idx="6">
                  <c:v>30</c:v>
                </c:pt>
                <c:pt idx="9">
                  <c:v>21</c:v>
                </c:pt>
                <c:pt idx="12">
                  <c:v>24</c:v>
                </c:pt>
              </c:numCache>
            </c:numRef>
          </c:val>
          <c:extLst>
            <c:ext xmlns:c16="http://schemas.microsoft.com/office/drawing/2014/chart" uri="{C3380CC4-5D6E-409C-BE32-E72D297353CC}">
              <c16:uniqueId val="{00000004-469D-4681-AB0C-4F5B19D0A2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9D-4681-AB0C-4F5B19D0A2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9D-4681-AB0C-4F5B19D0A2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442</c:v>
                </c:pt>
                <c:pt idx="3">
                  <c:v>432</c:v>
                </c:pt>
                <c:pt idx="6">
                  <c:v>547</c:v>
                </c:pt>
                <c:pt idx="9">
                  <c:v>445</c:v>
                </c:pt>
                <c:pt idx="12">
                  <c:v>462</c:v>
                </c:pt>
              </c:numCache>
            </c:numRef>
          </c:val>
          <c:extLst>
            <c:ext xmlns:c16="http://schemas.microsoft.com/office/drawing/2014/chart" uri="{C3380CC4-5D6E-409C-BE32-E72D297353CC}">
              <c16:uniqueId val="{00000007-469D-4681-AB0C-4F5B19D0A2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192</c:v>
                </c:pt>
                <c:pt idx="2">
                  <c:v>#N/A</c:v>
                </c:pt>
                <c:pt idx="3">
                  <c:v>#N/A</c:v>
                </c:pt>
                <c:pt idx="4">
                  <c:v>177</c:v>
                </c:pt>
                <c:pt idx="5">
                  <c:v>#N/A</c:v>
                </c:pt>
                <c:pt idx="6">
                  <c:v>#N/A</c:v>
                </c:pt>
                <c:pt idx="7">
                  <c:v>238</c:v>
                </c:pt>
                <c:pt idx="8">
                  <c:v>#N/A</c:v>
                </c:pt>
                <c:pt idx="9">
                  <c:v>#N/A</c:v>
                </c:pt>
                <c:pt idx="10">
                  <c:v>138</c:v>
                </c:pt>
                <c:pt idx="11">
                  <c:v>#N/A</c:v>
                </c:pt>
                <c:pt idx="12">
                  <c:v>#N/A</c:v>
                </c:pt>
                <c:pt idx="13">
                  <c:v>147</c:v>
                </c:pt>
                <c:pt idx="14">
                  <c:v>#N/A</c:v>
                </c:pt>
              </c:numCache>
            </c:numRef>
          </c:val>
          <c:smooth val="0"/>
          <c:extLst>
            <c:ext xmlns:c16="http://schemas.microsoft.com/office/drawing/2014/chart" uri="{C3380CC4-5D6E-409C-BE32-E72D297353CC}">
              <c16:uniqueId val="{00000008-469D-4681-AB0C-4F5B19D0A2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3755</c:v>
                </c:pt>
                <c:pt idx="5">
                  <c:v>3802</c:v>
                </c:pt>
                <c:pt idx="8">
                  <c:v>4291</c:v>
                </c:pt>
                <c:pt idx="11">
                  <c:v>4487</c:v>
                </c:pt>
                <c:pt idx="14">
                  <c:v>4589</c:v>
                </c:pt>
              </c:numCache>
            </c:numRef>
          </c:val>
          <c:extLst>
            <c:ext xmlns:c16="http://schemas.microsoft.com/office/drawing/2014/chart" uri="{C3380CC4-5D6E-409C-BE32-E72D297353CC}">
              <c16:uniqueId val="{00000000-1485-4532-B31C-D227F8BD17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c:v>
                </c:pt>
                <c:pt idx="5">
                  <c:v>11</c:v>
                </c:pt>
                <c:pt idx="8">
                  <c:v>4</c:v>
                </c:pt>
                <c:pt idx="11">
                  <c:v>4</c:v>
                </c:pt>
                <c:pt idx="14">
                  <c:v>3</c:v>
                </c:pt>
              </c:numCache>
            </c:numRef>
          </c:val>
          <c:extLst>
            <c:ext xmlns:c16="http://schemas.microsoft.com/office/drawing/2014/chart" uri="{C3380CC4-5D6E-409C-BE32-E72D297353CC}">
              <c16:uniqueId val="{00000001-1485-4532-B31C-D227F8BD17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3831</c:v>
                </c:pt>
                <c:pt idx="5">
                  <c:v>3887</c:v>
                </c:pt>
                <c:pt idx="8">
                  <c:v>3749</c:v>
                </c:pt>
                <c:pt idx="11">
                  <c:v>3602</c:v>
                </c:pt>
                <c:pt idx="14">
                  <c:v>3782</c:v>
                </c:pt>
              </c:numCache>
            </c:numRef>
          </c:val>
          <c:extLst>
            <c:ext xmlns:c16="http://schemas.microsoft.com/office/drawing/2014/chart" uri="{C3380CC4-5D6E-409C-BE32-E72D297353CC}">
              <c16:uniqueId val="{00000002-1485-4532-B31C-D227F8BD17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85-4532-B31C-D227F8BD17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85-4532-B31C-D227F8BD17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85-4532-B31C-D227F8BD17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985</c:v>
                </c:pt>
                <c:pt idx="3">
                  <c:v>903</c:v>
                </c:pt>
                <c:pt idx="6">
                  <c:v>924</c:v>
                </c:pt>
                <c:pt idx="9">
                  <c:v>931</c:v>
                </c:pt>
                <c:pt idx="12">
                  <c:v>754</c:v>
                </c:pt>
              </c:numCache>
            </c:numRef>
          </c:val>
          <c:extLst>
            <c:ext xmlns:c16="http://schemas.microsoft.com/office/drawing/2014/chart" uri="{C3380CC4-5D6E-409C-BE32-E72D297353CC}">
              <c16:uniqueId val="{00000006-1485-4532-B31C-D227F8BD17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360</c:v>
                </c:pt>
                <c:pt idx="3">
                  <c:v>327</c:v>
                </c:pt>
                <c:pt idx="6">
                  <c:v>264</c:v>
                </c:pt>
                <c:pt idx="9">
                  <c:v>234</c:v>
                </c:pt>
                <c:pt idx="12">
                  <c:v>203</c:v>
                </c:pt>
              </c:numCache>
            </c:numRef>
          </c:val>
          <c:extLst>
            <c:ext xmlns:c16="http://schemas.microsoft.com/office/drawing/2014/chart" uri="{C3380CC4-5D6E-409C-BE32-E72D297353CC}">
              <c16:uniqueId val="{00000007-1485-4532-B31C-D227F8BD17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266</c:v>
                </c:pt>
                <c:pt idx="3">
                  <c:v>210</c:v>
                </c:pt>
                <c:pt idx="6">
                  <c:v>234</c:v>
                </c:pt>
                <c:pt idx="9">
                  <c:v>260</c:v>
                </c:pt>
                <c:pt idx="12">
                  <c:v>219</c:v>
                </c:pt>
              </c:numCache>
            </c:numRef>
          </c:val>
          <c:extLst>
            <c:ext xmlns:c16="http://schemas.microsoft.com/office/drawing/2014/chart" uri="{C3380CC4-5D6E-409C-BE32-E72D297353CC}">
              <c16:uniqueId val="{00000008-1485-4532-B31C-D227F8BD17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85-4532-B31C-D227F8BD17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4517</c:v>
                </c:pt>
                <c:pt idx="3">
                  <c:v>5073</c:v>
                </c:pt>
                <c:pt idx="6">
                  <c:v>5173</c:v>
                </c:pt>
                <c:pt idx="9">
                  <c:v>5450</c:v>
                </c:pt>
                <c:pt idx="12">
                  <c:v>5588</c:v>
                </c:pt>
              </c:numCache>
            </c:numRef>
          </c:val>
          <c:extLst>
            <c:ext xmlns:c16="http://schemas.microsoft.com/office/drawing/2014/chart" uri="{C3380CC4-5D6E-409C-BE32-E72D297353CC}">
              <c16:uniqueId val="{0000000A-1485-4532-B31C-D227F8BD17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85-4532-B31C-D227F8BD17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976</c:v>
                </c:pt>
                <c:pt idx="1">
                  <c:v>901</c:v>
                </c:pt>
                <c:pt idx="2">
                  <c:v>956</c:v>
                </c:pt>
              </c:numCache>
            </c:numRef>
          </c:val>
          <c:extLst>
            <c:ext xmlns:c16="http://schemas.microsoft.com/office/drawing/2014/chart" uri="{C3380CC4-5D6E-409C-BE32-E72D297353CC}">
              <c16:uniqueId val="{00000000-CD91-4B73-A9E5-DD045A8E98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268</c:v>
                </c:pt>
                <c:pt idx="1">
                  <c:v>268</c:v>
                </c:pt>
                <c:pt idx="2">
                  <c:v>324</c:v>
                </c:pt>
              </c:numCache>
            </c:numRef>
          </c:val>
          <c:extLst>
            <c:ext xmlns:c16="http://schemas.microsoft.com/office/drawing/2014/chart" uri="{C3380CC4-5D6E-409C-BE32-E72D297353CC}">
              <c16:uniqueId val="{00000001-CD91-4B73-A9E5-DD045A8E98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2462</c:v>
                </c:pt>
                <c:pt idx="1">
                  <c:v>2389</c:v>
                </c:pt>
                <c:pt idx="2">
                  <c:v>2456</c:v>
                </c:pt>
              </c:numCache>
            </c:numRef>
          </c:val>
          <c:extLst>
            <c:ext xmlns:c16="http://schemas.microsoft.com/office/drawing/2014/chart" uri="{C3380CC4-5D6E-409C-BE32-E72D297353CC}">
              <c16:uniqueId val="{00000002-CD91-4B73-A9E5-DD045A8E98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{DC7666D4-F834-4C5B-ACCF-C160CF91BD62}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7B8-43FD-ACA4-FEAA90F842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{163FFA67-A7B8-41CD-83DD-03231A23CBC7}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B8-43FD-ACA4-FEAA90F842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{2C267C40-9AEB-43E0-B3C9-F4CE5F11D026}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B8-43FD-ACA4-FEAA90F842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{7CF64271-FD30-4930-9125-C47F416AB944}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B8-43FD-ACA4-FEAA90F842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{0E19689B-0CD2-4F69-BD4C-4AEB26AEFB7A}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B8-43FD-ACA4-FEAA90F8426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{96F02CC2-41CD-43ED-8F60-39B2F70A3969}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7B8-43FD-ACA4-FEAA90F8426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{B3B305AA-7E6A-4F95-BDF9-07AA7ADB9737}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7B8-43FD-ACA4-FEAA90F8426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{0441629F-7046-413A-9DB8-54187118127F}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7B8-43FD-ACA4-FEAA90F8426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{49625B53-C31D-4B60-98ED-DE1F1B1559DE}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7B8-43FD-ACA4-FEAA90F842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52.8</c:v>
                </c:pt>
                <c:pt idx="16">
                  <c:v>54.4</c:v>
                </c:pt>
                <c:pt idx="24">
                  <c:v>55.9</c:v>
                </c:pt>
                <c:pt idx="32">
                  <c:v>57.3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7B8-43FD-ACA4-FEAA90F842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{A9CD34E0-6D18-4385-B1EA-390CEEFC9AA5}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7B8-43FD-ACA4-FEAA90F842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{BF23A19A-48B7-4110-9611-DE895888F154}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B8-43FD-ACA4-FEAA90F842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{98736380-A8DC-4071-AC1A-B803C251BC9E}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B8-43FD-ACA4-FEAA90F842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{588B7023-497E-464E-8858-CCCB5F5ABD32}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B8-43FD-ACA4-FEAA90F842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{6B70B712-49EC-4329-848B-C2DAE278031F}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B8-43FD-ACA4-FEAA90F8426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{A0CFA341-D4DD-4AF8-8122-CA69ED2D87E7}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7B8-43FD-ACA4-FEAA90F8426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{9C83AF02-29D3-4D34-9064-412294E95EE5}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7B8-43FD-ACA4-FEAA90F8426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{C6330BC8-C482-4483-BD9D-FCA35907EF07}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7B8-43FD-ACA4-FEAA90F8426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{71F4BE7A-17DB-409D-A9D8-059B18F35813}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7B8-43FD-ACA4-FEAA90F842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64.2</c:v>
                </c:pt>
              </c:numCache>
            </c:numRef>
          </c:xVal>
          <c:yVal>
            <c:numRef>
              <c:f>公会計指標分析・財政指標組合せ分析表!$BP$55:$DC$55</c:f>
              <c:numCache>
                <c:formatCode>#,##0.0;"▲ "#,##0.0</c:formatCode>
                <c:ptCount val="40"/>
                <c:pt idx="0">
                  <c:v>38.5</c:v>
                </c:pt>
                <c:pt idx="8">
                  <c:v>32.799999999999997</c:v>
                </c:pt>
                <c:pt idx="16">
                  <c:v>20.9</c:v>
                </c:pt>
                <c:pt idx="24">
                  <c:v>21</c:v>
                </c:pt>
                <c:pt idx="32">
                  <c:v>0</c:v>
                </c:pt>
              </c:numCache>
            </c:numRef>
          </c:yVal>
          <c:smooth val="0"/>
          <c:extLst>
            <c:ext xmlns:c16="http://schemas.microsoft.com/office/drawing/2014/chart" uri="{C3380CC4-5D6E-409C-BE32-E72D297353CC}">
              <c16:uniqueId val="{00000013-F7B8-43FD-ACA4-FEAA90F84260}"/>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{839D33B9-931C-476D-A3AC-6A0B689E92F8}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756-48C3-AC1A-AF9DC1148D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{109D4044-26C1-4D60-9932-0CA82D7CD65E}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56-48C3-AC1A-AF9DC1148D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{3F2AEA26-328D-43FB-B8ED-6D4D1080A14D}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56-48C3-AC1A-AF9DC1148D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{B2E120E9-3148-44B7-84F8-011F052BE424}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56-48C3-AC1A-AF9DC1148D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{D47008F2-5870-4609-A57A-580A43E8D804}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56-48C3-AC1A-AF9DC1148DC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{C6C12734-49FD-4F00-AC39-7B69336B6E8F}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756-48C3-AC1A-AF9DC1148DC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{224231CF-0515-4709-B2DA-92AD8071B431}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756-48C3-AC1A-AF9DC1148DC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{0B7922FD-3ABF-4B4C-8CCA-820A7170EE00}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756-48C3-AC1A-AF9DC1148DC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{C10FBF41-E729-4E0B-BD33-2343340C72E2}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756-48C3-AC1A-AF9DC1148D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6.7</c:v>
                </c:pt>
                <c:pt idx="16">
                  <c:v>6.7</c:v>
                </c:pt>
                <c:pt idx="24">
                  <c:v>6.1</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756-48C3-AC1A-AF9DC1148D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{4C9014E4-2903-415E-9B26-243FB51082D3}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756-48C3-AC1A-AF9DC1148D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{67DAFF15-1CF7-4609-9806-09FC2BBC3C03}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56-48C3-AC1A-AF9DC1148D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{0EE580C0-17EE-4A65-A839-E81878854C1E}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56-48C3-AC1A-AF9DC1148D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{A54E0A79-79D8-462A-91D0-9567B62005AF}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56-48C3-AC1A-AF9DC1148D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{5086827C-8B8A-4C43-8635-1A226991C7A4}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56-48C3-AC1A-AF9DC1148DC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{F61A0F2B-B80E-40C6-854B-508872AD17B5}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756-48C3-AC1A-AF9DC1148DC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{CA5EB7B6-34A8-452F-9640-90673417B9E5}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756-48C3-AC1A-AF9DC1148DC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{9167D378-014C-45D3-8AA4-85058D1D7FE2}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756-48C3-AC1A-AF9DC1148DC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{D6D42583-3CE0-4D37-9FFC-56913A4407BD}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756-48C3-AC1A-AF9DC1148D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c:v>
                </c:pt>
              </c:numCache>
            </c:numRef>
          </c:xVal>
          <c:yVal>
            <c:numRef>
              <c:f>公会計指標分析・財政指標組合せ分析表!$BP$77:$DC$77</c:f>
              <c:numCache>
                <c:formatCode>#,##0.0;"▲ "#,##0.0</c:formatCode>
                <c:ptCount val="40"/>
                <c:pt idx="0">
                  <c:v>38.5</c:v>
                </c:pt>
                <c:pt idx="8">
                  <c:v>32.799999999999997</c:v>
                </c:pt>
                <c:pt idx="16">
                  <c:v>20.9</c:v>
                </c:pt>
                <c:pt idx="24">
                  <c:v>21</c:v>
                </c:pt>
                <c:pt idx="32">
                  <c:v>0</c:v>
                </c:pt>
              </c:numCache>
            </c:numRef>
          </c:yVal>
          <c:smooth val="0"/>
          <c:extLst>
            <c:ext xmlns:c16="http://schemas.microsoft.com/office/drawing/2014/chart" uri="{C3380CC4-5D6E-409C-BE32-E72D297353CC}">
              <c16:uniqueId val="{00000013-4756-48C3-AC1A-AF9DC1148DCF}"/>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措置期間の終了に伴い、償還開始により元利償還金は増加傾向であるが、組合等が起こした地方債の元利償還金に対する負担金等が減少しているため、元利償還金等は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今後も実質公債費比率が伸びないよう、財政措置がある起債の活用を原則とし、現在の水準を保てるよう努める。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過疎対策事業債の新規発行により地方債残高はそうか傾向であるが、交付税措置のある起債を活用しているため、基準財政需要額算入見込額も連動して増加している。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水道事業会計については、地方債残高の減少により公営企業債等繰入見込額は減少している。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日現在副町長が不在により特別職の退職手当支給額が減少したため、退職手当負担見込額が減少している。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財政調基金へ</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百万円積立てたことにより、充当可能基金が増額している。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今後も地方償還額とのバランスを考慮し、将来への負担が過大にならないよう、起債の新規発行や基金への積立てを行う。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各種事業の中止・縮小、また新型コロナウイルス感染症対応地方創生臨時交付金により歳入が増加したことに伴い、財政調整基金繰入額が減少し、それらの財源を財政調整基金、減債基金、公共施設等建設準備基金へ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・基金残高が過大にならないよう、適正な基金の利活用を図っていく。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・廃校小学校、利用廃止となる幼児教育施設等の解体に必要な財源を確保していくため、令和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年度から公共施設等解体基金を創設し計画的な積立てを行う。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・公共施設等建設準備基金：公共施設の建設等に要する資金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・小野町一般廃棄物最終処分場公害防止及び損害賠償等基金：一般廃棄物最終処分場に起因する公害の発生防止に必要な措置及び、公害が発生いた際に生じた損害賠償等に要する資金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・地域福祉基金：高齢者等の在宅福祉の向上及び健康の保持に資する事業、地域における福祉活動の促進、快適な生活環境の形成等を図るために要する資金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・小野町笑顔とがんばり子育て支援基金：子育て支援全般に要する資金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・文化・体育振興基金：文化および体育の振興発展に要する資金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・公共施設等建設準備基金：財源が確保できたことから、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・水道事業資金貸付金：水道事業会計からの償還金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・公共施設等建設準備基金については、役場新庁舎建設に向け計画的に積立てを行う。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・公共施設等（廃校小学校、利用廃止となる幼児教育施設等）の解体に係る財源を確保していくため、令和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年度に公共施設等解体基金を創設し計画的な積立てを行っていく。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新型コロナウイルス感染症の影響による各種事業の中止・縮小及び新型コロナウイルス感染症対応地方創生臨時交付金の交付により、財源が確保できたため、基金からの繰入金額が減（当初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百万円→最終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百万円）となり、積立額については増（当初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百万円→最終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・財源の確保に努め、基金からの取崩し額の抑制に努める。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・新型コロナウイルス感染症の影響により一時的に増加しているが、中長期的には減少傾向にある。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財源が確保できたことから、平成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年度末残高程度になるよう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地方債残高及び地方債償還計画を踏まえ、必要に応じ積立て・取崩しを行う。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04F9C33-F0C7-472C-A947-A8479043B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139F27F-F27C-4236-8B81-8F0037CE5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8496FAD-6821-4FA7-8B6C-AC83AD8638E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BD41314-F965-4530-81B9-632E99F5DA1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D85E176-D76C-4138-A4ED-AE7EC42A02E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5C6EB85-EF7F-434F-B5C8-E71FB224D9E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F887F37-FC5F-4A04-9CE3-6340AF3913F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1CABE3F-6255-4C60-A78E-BE77BEF8547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C280EE6-1C3D-4DA7-95E0-12BC278047C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21E2008-3F86-4194-A786-BD20D44DA23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958F951-1C31-4507-A572-F10E9FC36F2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5789BC9-F660-4EFB-B638-72D0FFEAE5F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9AB5854-3F3D-4CAE-9AC2-1D64AB2BFC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C63D018-D1B4-4F5F-B41F-6D2905DB3C1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E6D1BB2-6CA7-40E5-8CA1-107FC3B74BA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9ED3F9D-1E5A-4818-A159-33202EB218B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E7CDA54-4947-4371-A938-C5BED290F72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819D52F-0BD0-45C8-882E-8A9002BD50D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8AED960-5BA0-420D-ADE1-28211C7615D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662A7FD-866F-4D87-8C05-FE81DB1446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C79AAC2-7E08-4220-9E47-5EF492A32BA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0461695-0707-4D51-9B70-44440FA5782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C480AB9-2929-4189-BC94-53E4EA98B1B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F53CCF6-C7E1-416C-AA82-184342BCF8D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F28938D-A406-4677-BC4E-5FCD44E0BB1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AE46816-9792-4795-87AB-EAA8A8CB778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148C1F1-19F3-4A50-9EA8-DDD0683B0FA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35572F5-E216-4D3B-8366-388E51348DC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37F13AE-DF51-41C7-A42C-8C4844ECEF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F38E070-30A7-4D2C-88AD-34C8FC555C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1B23D3D-2D3B-4DE6-8EEB-8F7A0CBE1C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122BF27-D7EB-4734-99CB-6AF167914D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820270E-FE44-4002-ABC6-03119785A9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D15EA9C-1B86-4FF8-BAA7-B9F3B0AAE7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4C26B46-D5F2-411E-A0D0-A9B9FAF5BBD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FF19B80-A3B9-4A13-99C8-A9AA46D8C5D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20641E0-6163-4A45-981E-3A3FC0DBFD2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AB0514F-40A6-4BD0-8FAF-44C84E909A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249C41B-DBA6-432D-AF82-64B90E10F0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2FE18A2-8A7D-4E45-80CD-0F035EA7FEA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97CBFA5-E1B1-4395-9201-8435F777126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4AE2D0F-2D1A-434A-9295-20B55B48987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C16C5B6-4205-49F1-92D8-4C469E781EB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2950FDE-1491-4C07-92D1-B06839D5EB0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7B4DB92-8CDF-4F00-977D-7168A398623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3D66E9C-56DA-46EB-8DFD-1719AC59F49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354B56D-BA95-4542-91CF-1DA8451542C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4C6105A-F66E-4080-B484-9CF9D5036BD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6B54D7F-2EDB-4225-B478-B9A584F68BC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6D0E8FF-6591-4307-A370-B1F860C87A7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B8ED8E7-BC1F-4139-9033-3F012EBB4DF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833AC6B-12D2-41D4-BF03-7630182F459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27F2A72-AC5E-4F86-9E96-04C3F60FB70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A332593-033F-49EA-B29F-560CFE6D09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C260652-858D-46B3-8451-6D5DBDB2A0F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87892F6-A2F0-481D-B949-9EBC346B239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D24AEAB-188B-44E3-AEDE-4D957EB4FF6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全国平均、福島県平均より下回っており、類似団体内平均より</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％低い数値ではあるが、前年度より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％増加し老朽化が進んでいる。今後、公共施設等総合管理計画の基本方針に沿って、老朽施設の維持更新・集約化・長寿命化のほか、遊休施設の取り壊しも含め、計画的に実施していく必要がある。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0A04A3F-E38E-440B-8FAC-9A1DA52C1E7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09FAB8C-DB21-4A73-B497-712356813EC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1D834FB-4D5B-420B-BD2C-26DB826C2E1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F159D83F-40F2-4449-AF92-9148219D674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9E739FD9-CE7E-4079-A6DA-932E0321811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D3FBDA36-3722-4F1B-92E0-BF21D5AD800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9EDE4B9F-22BF-4508-A8F6-C65E60F9584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79CC21A-E5C1-48EF-91B8-CF0DEC09EE1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7C0D9F0-692D-48C1-BE60-F6446B50DEA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9D54610C-56A8-4EF1-8BF2-1B773A8F425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17647C71-456E-4AF3-9EC1-97A62B6362D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4AD706A5-DE65-416F-ABE9-9974B6B0666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DE6BD731-7F0B-4A16-B3E4-601D46B1481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ECDDF89-694F-4762-849D-ED63CEBB27C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F83F894D-5BA7-4858-BAF0-73AD6570F9E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FA2C38FA-228F-4C27-8EF4-B2061A2157E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A5416151-A58E-41B1-AC29-7617B753E5BE}"/>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D1031E2D-4F8C-48A3-AF38-F57D67F725BE}"/>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C1C350C9-9AF0-457C-B1EB-03DA9333C995}"/>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711F0889-F3F9-4370-9C04-0D11DC0E9787}"/>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1CAF4C68-110C-4A46-B1A1-760A9751DBBA}"/>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73497954-02C6-4029-86DE-0C2BB5EBA8BC}"/>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64B3B425-308C-4EF1-84F9-4CEC592FCDEE}"/>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a:extLst>
            <a:ext uri="{FF2B5EF4-FFF2-40B4-BE49-F238E27FC236}">
              <a16:creationId xmlns:a16="http://schemas.microsoft.com/office/drawing/2014/main" id="{34D0A878-BD48-44F1-9E85-58B791CAED8A}"/>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a:extLst>
            <a:ext uri="{FF2B5EF4-FFF2-40B4-BE49-F238E27FC236}">
              <a16:creationId xmlns:a16="http://schemas.microsoft.com/office/drawing/2014/main" id="{1B41E5A9-7BF7-4DA7-924C-3DD22FC0407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a:extLst>
            <a:ext uri="{FF2B5EF4-FFF2-40B4-BE49-F238E27FC236}">
              <a16:creationId xmlns:a16="http://schemas.microsoft.com/office/drawing/2014/main" id="{B626FC96-06BE-4313-981B-0562A8B82D1C}"/>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14B6B383-4D86-4E50-8DC3-580E002D4C8C}"/>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23398F7-EB96-49A3-92A0-E8A415125F3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AF7125B-EEB5-4C27-BD55-2E9C8F3B9CE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1B04462-BC6A-4412-AC08-4939CA58F5E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4E5EA5F-8552-4274-B0EC-D0A3BF203E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C383976-8F4E-461F-9F0D-504ACDEF7F7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18097</xdr:rowOff>
    </xdr:from>
    <xdr:to>
      <xdr:col>23</xdr:col>
      <xdr:colOff>136525</xdr:colOff>
      <xdr:row>30</xdr:row>
      <xdr:rowOff>119697</xdr:rowOff>
    </xdr:to>
    <xdr:sp macro="" textlink="">
      <xdr:nvSpPr>
        <xdr:cNvPr id="91" name="楕円 90">
          <a:extLst>
            <a:ext uri="{FF2B5EF4-FFF2-40B4-BE49-F238E27FC236}">
              <a16:creationId xmlns:a16="http://schemas.microsoft.com/office/drawing/2014/main" id="{066FDBBC-7AFA-420D-AA13-86410AB88BA0}"/>
            </a:ext>
          </a:extLst>
        </xdr:cNvPr>
        <xdr:cNvSpPr/>
      </xdr:nvSpPr>
      <xdr:spPr>
        <a:xfrm>
          <a:off x="47117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40974</xdr:rowOff>
    </xdr:from>
    <xdr:ext cx="405111" cy="259045"/>
    <xdr:sp macro="" textlink="">
      <xdr:nvSpPr>
        <xdr:cNvPr id="92" name="有形固定資産減価償却率該当値テキスト">
          <a:extLst>
            <a:ext uri="{FF2B5EF4-FFF2-40B4-BE49-F238E27FC236}">
              <a16:creationId xmlns:a16="http://schemas.microsoft.com/office/drawing/2014/main" id="{D15CA075-B7A7-41B8-B1DD-191F0D6E7BE2}"/>
            </a:ext>
          </a:extLst>
        </xdr:cNvPr>
        <xdr:cNvSpPr txBox="1"/>
      </xdr:nvSpPr>
      <xdr:spPr>
        <a:xfrm>
          <a:off x="4813300" y="578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164359</xdr:rowOff>
    </xdr:from>
    <xdr:to>
      <xdr:col>19</xdr:col>
      <xdr:colOff>187325</xdr:colOff>
      <xdr:row>30</xdr:row>
      <xdr:rowOff>94509</xdr:rowOff>
    </xdr:to>
    <xdr:sp macro="" textlink="">
      <xdr:nvSpPr>
        <xdr:cNvPr id="93" name="楕円 92">
          <a:extLst>
            <a:ext uri="{FF2B5EF4-FFF2-40B4-BE49-F238E27FC236}">
              <a16:creationId xmlns:a16="http://schemas.microsoft.com/office/drawing/2014/main" id="{1F36ECC0-3B25-4E83-A5DB-003D5ED3FF37}"/>
            </a:ext>
          </a:extLst>
        </xdr:cNvPr>
        <xdr:cNvSpPr/>
      </xdr:nvSpPr>
      <xdr:spPr>
        <a:xfrm>
          <a:off x="4000500" y="5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43709</xdr:rowOff>
    </xdr:from>
    <xdr:to>
      <xdr:col>23</xdr:col>
      <xdr:colOff>85725</xdr:colOff>
      <xdr:row>30</xdr:row>
      <xdr:rowOff>68897</xdr:rowOff>
    </xdr:to>
    <xdr:cxnSp macro="">
      <xdr:nvCxnSpPr>
        <xdr:cNvPr id="94" name="直線コネクタ 93">
          <a:extLst>
            <a:ext uri="{FF2B5EF4-FFF2-40B4-BE49-F238E27FC236}">
              <a16:creationId xmlns:a16="http://schemas.microsoft.com/office/drawing/2014/main" id="{FCEF4918-D4B3-4CFE-8D96-60B61660CF37}"/>
            </a:ext>
          </a:extLst>
        </xdr:cNvPr>
        <xdr:cNvCxnSpPr/>
      </xdr:nvCxnSpPr>
      <xdr:spPr>
        <a:xfrm>
          <a:off x="4051300" y="5958734"/>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95" name="楕円 94">
          <a:extLst>
            <a:ext uri="{FF2B5EF4-FFF2-40B4-BE49-F238E27FC236}">
              <a16:creationId xmlns:a16="http://schemas.microsoft.com/office/drawing/2014/main" id="{10726063-1BE5-42FB-9F42-3231BB9343F4}"/>
            </a:ext>
          </a:extLst>
        </xdr:cNvPr>
        <xdr:cNvSpPr/>
      </xdr:nvSpPr>
      <xdr:spPr>
        <a:xfrm>
          <a:off x="3238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43709</xdr:rowOff>
    </xdr:to>
    <xdr:cxnSp macro="">
      <xdr:nvCxnSpPr>
        <xdr:cNvPr id="96" name="直線コネクタ 95">
          <a:extLst>
            <a:ext uri="{FF2B5EF4-FFF2-40B4-BE49-F238E27FC236}">
              <a16:creationId xmlns:a16="http://schemas.microsoft.com/office/drawing/2014/main" id="{88C3AC1E-C327-4358-B669-BF050B1ACCF6}"/>
            </a:ext>
          </a:extLst>
        </xdr:cNvPr>
        <xdr:cNvCxnSpPr/>
      </xdr:nvCxnSpPr>
      <xdr:spPr>
        <a:xfrm>
          <a:off x="3289300" y="5931747"/>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97" name="楕円 96">
          <a:extLst>
            <a:ext uri="{FF2B5EF4-FFF2-40B4-BE49-F238E27FC236}">
              <a16:creationId xmlns:a16="http://schemas.microsoft.com/office/drawing/2014/main" id="{540493CA-B1F7-4C29-8826-7F3131CDB556}"/>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16722</xdr:rowOff>
    </xdr:to>
    <xdr:cxnSp macro="">
      <xdr:nvCxnSpPr>
        <xdr:cNvPr id="98" name="直線コネクタ 97">
          <a:extLst>
            <a:ext uri="{FF2B5EF4-FFF2-40B4-BE49-F238E27FC236}">
              <a16:creationId xmlns:a16="http://schemas.microsoft.com/office/drawing/2014/main" id="{6383CA48-6149-4372-959B-ED25D6EC84AE}"/>
            </a:ext>
          </a:extLst>
        </xdr:cNvPr>
        <xdr:cNvCxnSpPr/>
      </xdr:nvCxnSpPr>
      <xdr:spPr>
        <a:xfrm>
          <a:off x="2527300" y="590296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9" name="楕円 98">
          <a:extLst>
            <a:ext uri="{FF2B5EF4-FFF2-40B4-BE49-F238E27FC236}">
              <a16:creationId xmlns:a16="http://schemas.microsoft.com/office/drawing/2014/main" id="{B38733F1-BF33-4478-BA25-B368928A3F05}"/>
            </a:ext>
          </a:extLst>
        </xdr:cNvPr>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29</xdr:row>
      <xdr:rowOff>159385</xdr:rowOff>
    </xdr:to>
    <xdr:cxnSp macro="">
      <xdr:nvCxnSpPr>
        <xdr:cNvPr id="100" name="直線コネクタ 99">
          <a:extLst>
            <a:ext uri="{FF2B5EF4-FFF2-40B4-BE49-F238E27FC236}">
              <a16:creationId xmlns:a16="http://schemas.microsoft.com/office/drawing/2014/main" id="{005E4B11-0A9D-4507-B175-E2A59B4D125F}"/>
            </a:ext>
          </a:extLst>
        </xdr:cNvPr>
        <xdr:cNvCxnSpPr/>
      </xdr:nvCxnSpPr>
      <xdr:spPr>
        <a:xfrm>
          <a:off x="1765300" y="588137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101" name="n_1aveValue有形固定資産減価償却率">
          <a:extLst>
            <a:ext uri="{FF2B5EF4-FFF2-40B4-BE49-F238E27FC236}">
              <a16:creationId xmlns:a16="http://schemas.microsoft.com/office/drawing/2014/main" id="{477602F1-84E5-4711-885C-7B5049A02339}"/>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102" name="n_2aveValue有形固定資産減価償却率">
          <a:extLst>
            <a:ext uri="{FF2B5EF4-FFF2-40B4-BE49-F238E27FC236}">
              <a16:creationId xmlns:a16="http://schemas.microsoft.com/office/drawing/2014/main" id="{92F884FC-DDEA-4D84-B516-A6767F2AE514}"/>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103" name="n_3aveValue有形固定資産減価償却率">
          <a:extLst>
            <a:ext uri="{FF2B5EF4-FFF2-40B4-BE49-F238E27FC236}">
              <a16:creationId xmlns:a16="http://schemas.microsoft.com/office/drawing/2014/main" id="{5E8E55F7-D26C-412F-A7BD-C3A619DE5356}"/>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id="{BA10E13B-6A9A-4A65-A236-8FF5A7D6A7A8}"/>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111036</xdr:rowOff>
    </xdr:from>
    <xdr:ext cx="405111" cy="259045"/>
    <xdr:sp macro="" textlink="">
      <xdr:nvSpPr>
        <xdr:cNvPr id="105" name="n_1mainValue有形固定資産減価償却率">
          <a:extLst>
            <a:ext uri="{FF2B5EF4-FFF2-40B4-BE49-F238E27FC236}">
              <a16:creationId xmlns:a16="http://schemas.microsoft.com/office/drawing/2014/main" id="{43F69D52-908D-45A0-9C99-0F641D0B8049}"/>
            </a:ext>
          </a:extLst>
        </xdr:cNvPr>
        <xdr:cNvSpPr txBox="1"/>
      </xdr:nvSpPr>
      <xdr:spPr>
        <a:xfrm>
          <a:off x="3836044" y="56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106" name="n_2mainValue有形固定資産減価償却率">
          <a:extLst>
            <a:ext uri="{FF2B5EF4-FFF2-40B4-BE49-F238E27FC236}">
              <a16:creationId xmlns:a16="http://schemas.microsoft.com/office/drawing/2014/main" id="{D750BEA8-5E51-4972-BAB8-6F2A0797B679}"/>
            </a:ext>
          </a:extLst>
        </xdr:cNvPr>
        <xdr:cNvSpPr txBox="1"/>
      </xdr:nvSpPr>
      <xdr:spPr>
        <a:xfrm>
          <a:off x="3086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107" name="n_3mainValue有形固定資産減価償却率">
          <a:extLst>
            <a:ext uri="{FF2B5EF4-FFF2-40B4-BE49-F238E27FC236}">
              <a16:creationId xmlns:a16="http://schemas.microsoft.com/office/drawing/2014/main" id="{6E207125-A9A0-4E2C-A59F-C9B18C1F535D}"/>
            </a:ext>
          </a:extLst>
        </xdr:cNvPr>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8" name="n_4mainValue有形固定資産減価償却率">
          <a:extLst>
            <a:ext uri="{FF2B5EF4-FFF2-40B4-BE49-F238E27FC236}">
              <a16:creationId xmlns:a16="http://schemas.microsoft.com/office/drawing/2014/main" id="{D2F55AF5-B40B-47CA-92CC-E7EBF4AB850E}"/>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C83FC4C-99D8-4472-B940-C4F5DCAF1C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FCA80CEF-8B64-40A9-9856-4294167C173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55B791A7-F436-4D59-B874-D50416D132E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243806B-3CAA-4221-B4BA-72CD504E6C2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9C92E18-134B-4D66-9199-CD9300C2AD4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C48241D-E28A-4D9B-A7CC-0A480950806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9BDE0845-9A8C-4D68-91BF-6DA2C45C397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C3AA52B-B616-4F15-9780-7D437C1186D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09B9D82-BD71-4851-AA1E-61EB63838E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ACD6FD17-54EC-44BE-A10E-7086EF8481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29F7E8E-6FF8-4C0A-BDC3-EF6FC64B9B8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2193FE2E-BB31-49C2-9C98-B6503382432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EBC1F126-4167-45E5-B4BE-E422420BA60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債務償還比率は昨年度より</a:t>
          </a:r>
          <a:r>
            <a:rPr kumimoji="1" lang="en-US" altLang="ja-JP" sz="1100">
              <a:latin typeface="ＭＳ Ｐゴシック" panose="020B0600070205080204" pitchFamily="50" charset="-128"/>
              <a:ea typeface="ＭＳ Ｐゴシック" panose="020B0600070205080204" pitchFamily="50" charset="-128"/>
            </a:rPr>
            <a:t>65.2%</a:t>
          </a:r>
          <a:r>
            <a:rPr kumimoji="1" lang="ja-JP" altLang="en-US" sz="1100">
              <a:latin typeface="ＭＳ Ｐゴシック" panose="020B0600070205080204" pitchFamily="50" charset="-128"/>
              <a:ea typeface="ＭＳ Ｐゴシック" panose="020B0600070205080204" pitchFamily="50" charset="-128"/>
            </a:rPr>
            <a:t>減少したものの、平成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年度から発行している過疎対策事業債の借り入れに伴い、発行額が償還額を上回っているため、地方債残高は増加している。引き続き、適切な債務償還能力の確保及び財源の確保に努めていく必要がある。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C85C5088-01F3-4CE5-AA18-061CF0BBB84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DFE58E23-DF75-4D8C-91AE-F7497C67BE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FC881BD3-059E-4BB9-B7CD-FCA24D3F488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815F4D84-83B0-4C67-BA2B-25DD872F72A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ABD4A31-1E28-4CCD-B21D-5F7E0E6D264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2EE1A1A0-C2F5-4EB1-9315-D4D9E5863D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FE40F5A7-C294-474A-A8BD-A7091C5E3BC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D03BF949-BC0D-42A3-B79F-618F773626A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8E6DF73-A19F-45F7-AE2A-3133A7D03A7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B067A1E7-C525-4B33-9895-25415E6E14F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C468B5EE-CE0F-4799-9F6F-7EBB36B14D1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E917F481-88B8-491B-9BB4-8C3254087CE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985614A8-4B3D-442A-BC29-52F9B42AE64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4B9D0A75-F362-4007-9F6B-89AC388B549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39210F2-A081-4DCB-9CEA-75FD217E255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587D425-7775-4FB9-A69F-34997E910F5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704D4CA-58C5-4B7C-BC51-FC0FBFF8111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CF9EF2B4-BAA1-4353-B383-7BDD88BF1723}"/>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9DBC33B4-7FD7-467C-B20D-D202A1B8738D}"/>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E6909D95-6499-43B6-A63B-71311980070E}"/>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C48021F7-9E22-4A41-A677-C38B314C38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51DE2865-4B2F-410A-B1F4-DA8D0AF7E10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F1A309F1-9968-4951-A927-2B9880445D25}"/>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30A410C9-5F59-4B4A-942F-8C8A6641EEAF}"/>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90887</xdr:rowOff>
    </xdr:from>
    <xdr:to>
      <xdr:col>72</xdr:col>
      <xdr:colOff>123825</xdr:colOff>
      <xdr:row>31</xdr:row>
      <xdr:rowOff>21037</xdr:rowOff>
    </xdr:to>
    <xdr:sp macro="" textlink="">
      <xdr:nvSpPr>
        <xdr:cNvPr id="146" name="フローチャート: 判断 145">
          <a:extLst>
            <a:ext uri="{FF2B5EF4-FFF2-40B4-BE49-F238E27FC236}">
              <a16:creationId xmlns:a16="http://schemas.microsoft.com/office/drawing/2014/main" id="{D068A256-96D1-40FB-82F2-6A8606E6DFA8}"/>
            </a:ext>
          </a:extLst>
        </xdr:cNvPr>
        <xdr:cNvSpPr/>
      </xdr:nvSpPr>
      <xdr:spPr>
        <a:xfrm>
          <a:off x="140335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96747</xdr:rowOff>
    </xdr:from>
    <xdr:to>
      <xdr:col>68</xdr:col>
      <xdr:colOff>123825</xdr:colOff>
      <xdr:row>31</xdr:row>
      <xdr:rowOff>26897</xdr:rowOff>
    </xdr:to>
    <xdr:sp macro="" textlink="">
      <xdr:nvSpPr>
        <xdr:cNvPr id="147" name="フローチャート: 判断 146">
          <a:extLst>
            <a:ext uri="{FF2B5EF4-FFF2-40B4-BE49-F238E27FC236}">
              <a16:creationId xmlns:a16="http://schemas.microsoft.com/office/drawing/2014/main" id="{316698B8-178E-44A0-B619-A72EBA4B3146}"/>
            </a:ext>
          </a:extLst>
        </xdr:cNvPr>
        <xdr:cNvSpPr/>
      </xdr:nvSpPr>
      <xdr:spPr>
        <a:xfrm>
          <a:off x="13271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120804</xdr:rowOff>
    </xdr:from>
    <xdr:to>
      <xdr:col>64</xdr:col>
      <xdr:colOff>123825</xdr:colOff>
      <xdr:row>31</xdr:row>
      <xdr:rowOff>50954</xdr:rowOff>
    </xdr:to>
    <xdr:sp macro="" textlink="">
      <xdr:nvSpPr>
        <xdr:cNvPr id="148" name="フローチャート: 判断 147">
          <a:extLst>
            <a:ext uri="{FF2B5EF4-FFF2-40B4-BE49-F238E27FC236}">
              <a16:creationId xmlns:a16="http://schemas.microsoft.com/office/drawing/2014/main" id="{026509AD-0BA2-400C-8979-9B38A30BBA2C}"/>
            </a:ext>
          </a:extLst>
        </xdr:cNvPr>
        <xdr:cNvSpPr/>
      </xdr:nvSpPr>
      <xdr:spPr>
        <a:xfrm>
          <a:off x="12509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137459</xdr:rowOff>
    </xdr:from>
    <xdr:to>
      <xdr:col>60</xdr:col>
      <xdr:colOff>123825</xdr:colOff>
      <xdr:row>31</xdr:row>
      <xdr:rowOff>67609</xdr:rowOff>
    </xdr:to>
    <xdr:sp macro="" textlink="">
      <xdr:nvSpPr>
        <xdr:cNvPr id="149" name="フローチャート: 判断 148">
          <a:extLst>
            <a:ext uri="{FF2B5EF4-FFF2-40B4-BE49-F238E27FC236}">
              <a16:creationId xmlns:a16="http://schemas.microsoft.com/office/drawing/2014/main" id="{3C84F82C-A551-44D6-B9ED-C208A8D696D6}"/>
            </a:ext>
          </a:extLst>
        </xdr:cNvPr>
        <xdr:cNvSpPr/>
      </xdr:nvSpPr>
      <xdr:spPr>
        <a:xfrm>
          <a:off x="11747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5AB6D64-DA79-444D-92CF-5CD07258EBB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C88EAC6-BD71-4209-8905-106E53F2D0D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FC9D7C4-DA5B-4971-A698-8DCA163E9D6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85522EE-E071-417B-BF27-01960F2890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CC533C7-5179-498D-8BD7-B5D55995D90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116105</xdr:rowOff>
    </xdr:from>
    <xdr:to>
      <xdr:col>76</xdr:col>
      <xdr:colOff>73025</xdr:colOff>
      <xdr:row>29</xdr:row>
      <xdr:rowOff>46255</xdr:rowOff>
    </xdr:to>
    <xdr:sp macro="" textlink="">
      <xdr:nvSpPr>
        <xdr:cNvPr id="155" name="楕円 154">
          <a:extLst>
            <a:ext uri="{FF2B5EF4-FFF2-40B4-BE49-F238E27FC236}">
              <a16:creationId xmlns:a16="http://schemas.microsoft.com/office/drawing/2014/main" id="{58AB93E1-A1AB-443B-949A-0878A411B60A}"/>
            </a:ext>
          </a:extLst>
        </xdr:cNvPr>
        <xdr:cNvSpPr/>
      </xdr:nvSpPr>
      <xdr:spPr>
        <a:xfrm>
          <a:off x="14744700" y="56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138982</xdr:rowOff>
    </xdr:from>
    <xdr:ext cx="469744" cy="259045"/>
    <xdr:sp macro="" textlink="">
      <xdr:nvSpPr>
        <xdr:cNvPr id="156" name="債務償還比率該当値テキスト">
          <a:extLst>
            <a:ext uri="{FF2B5EF4-FFF2-40B4-BE49-F238E27FC236}">
              <a16:creationId xmlns:a16="http://schemas.microsoft.com/office/drawing/2014/main" id="{52034004-E97D-4EA0-AAEB-269794648D49}"/>
            </a:ext>
          </a:extLst>
        </xdr:cNvPr>
        <xdr:cNvSpPr txBox="1"/>
      </xdr:nvSpPr>
      <xdr:spPr>
        <a:xfrm>
          <a:off x="14846300" y="553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45203</xdr:rowOff>
    </xdr:from>
    <xdr:to>
      <xdr:col>72</xdr:col>
      <xdr:colOff>123825</xdr:colOff>
      <xdr:row>29</xdr:row>
      <xdr:rowOff>146803</xdr:rowOff>
    </xdr:to>
    <xdr:sp macro="" textlink="">
      <xdr:nvSpPr>
        <xdr:cNvPr id="157" name="楕円 156">
          <a:extLst>
            <a:ext uri="{FF2B5EF4-FFF2-40B4-BE49-F238E27FC236}">
              <a16:creationId xmlns:a16="http://schemas.microsoft.com/office/drawing/2014/main" id="{69FC8A61-2B93-45DC-A746-74881F3C0737}"/>
            </a:ext>
          </a:extLst>
        </xdr:cNvPr>
        <xdr:cNvSpPr/>
      </xdr:nvSpPr>
      <xdr:spPr>
        <a:xfrm>
          <a:off x="14033500" y="57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166905</xdr:rowOff>
    </xdr:from>
    <xdr:to>
      <xdr:col>76</xdr:col>
      <xdr:colOff>22225</xdr:colOff>
      <xdr:row>29</xdr:row>
      <xdr:rowOff>96003</xdr:rowOff>
    </xdr:to>
    <xdr:cxnSp macro="">
      <xdr:nvCxnSpPr>
        <xdr:cNvPr id="158" name="直線コネクタ 157">
          <a:extLst>
            <a:ext uri="{FF2B5EF4-FFF2-40B4-BE49-F238E27FC236}">
              <a16:creationId xmlns:a16="http://schemas.microsoft.com/office/drawing/2014/main" id="{8DB045CB-7D0C-4BD6-A7AC-F3D45D1137C9}"/>
            </a:ext>
          </a:extLst>
        </xdr:cNvPr>
        <xdr:cNvCxnSpPr/>
      </xdr:nvCxnSpPr>
      <xdr:spPr>
        <a:xfrm flipV="1">
          <a:off x="14084300" y="5739030"/>
          <a:ext cx="711200" cy="10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98833</xdr:rowOff>
    </xdr:from>
    <xdr:to>
      <xdr:col>68</xdr:col>
      <xdr:colOff>123825</xdr:colOff>
      <xdr:row>29</xdr:row>
      <xdr:rowOff>28983</xdr:rowOff>
    </xdr:to>
    <xdr:sp macro="" textlink="">
      <xdr:nvSpPr>
        <xdr:cNvPr id="159" name="楕円 158">
          <a:extLst>
            <a:ext uri="{FF2B5EF4-FFF2-40B4-BE49-F238E27FC236}">
              <a16:creationId xmlns:a16="http://schemas.microsoft.com/office/drawing/2014/main" id="{D5011AC9-5000-454B-8B3A-DB07A216121C}"/>
            </a:ext>
          </a:extLst>
        </xdr:cNvPr>
        <xdr:cNvSpPr/>
      </xdr:nvSpPr>
      <xdr:spPr>
        <a:xfrm>
          <a:off x="13271500" y="5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149633</xdr:rowOff>
    </xdr:from>
    <xdr:to>
      <xdr:col>72</xdr:col>
      <xdr:colOff>73025</xdr:colOff>
      <xdr:row>29</xdr:row>
      <xdr:rowOff>96003</xdr:rowOff>
    </xdr:to>
    <xdr:cxnSp macro="">
      <xdr:nvCxnSpPr>
        <xdr:cNvPr id="160" name="直線コネクタ 159">
          <a:extLst>
            <a:ext uri="{FF2B5EF4-FFF2-40B4-BE49-F238E27FC236}">
              <a16:creationId xmlns:a16="http://schemas.microsoft.com/office/drawing/2014/main" id="{DC69C841-BF23-4100-9A5B-469F22DC2528}"/>
            </a:ext>
          </a:extLst>
        </xdr:cNvPr>
        <xdr:cNvCxnSpPr/>
      </xdr:nvCxnSpPr>
      <xdr:spPr>
        <a:xfrm>
          <a:off x="13322300" y="5721758"/>
          <a:ext cx="762000" cy="1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115951</xdr:rowOff>
    </xdr:from>
    <xdr:to>
      <xdr:col>64</xdr:col>
      <xdr:colOff>123825</xdr:colOff>
      <xdr:row>29</xdr:row>
      <xdr:rowOff>46101</xdr:rowOff>
    </xdr:to>
    <xdr:sp macro="" textlink="">
      <xdr:nvSpPr>
        <xdr:cNvPr id="161" name="楕円 160">
          <a:extLst>
            <a:ext uri="{FF2B5EF4-FFF2-40B4-BE49-F238E27FC236}">
              <a16:creationId xmlns:a16="http://schemas.microsoft.com/office/drawing/2014/main" id="{D808F403-F96C-46C9-9D4C-9A2B90DE8EAD}"/>
            </a:ext>
          </a:extLst>
        </xdr:cNvPr>
        <xdr:cNvSpPr/>
      </xdr:nvSpPr>
      <xdr:spPr>
        <a:xfrm>
          <a:off x="12509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149633</xdr:rowOff>
    </xdr:from>
    <xdr:to>
      <xdr:col>68</xdr:col>
      <xdr:colOff>73025</xdr:colOff>
      <xdr:row>28</xdr:row>
      <xdr:rowOff>166751</xdr:rowOff>
    </xdr:to>
    <xdr:cxnSp macro="">
      <xdr:nvCxnSpPr>
        <xdr:cNvPr id="162" name="直線コネクタ 161">
          <a:extLst>
            <a:ext uri="{FF2B5EF4-FFF2-40B4-BE49-F238E27FC236}">
              <a16:creationId xmlns:a16="http://schemas.microsoft.com/office/drawing/2014/main" id="{BB3B1A03-8609-401C-B42D-DC3833C4DA52}"/>
            </a:ext>
          </a:extLst>
        </xdr:cNvPr>
        <xdr:cNvCxnSpPr/>
      </xdr:nvCxnSpPr>
      <xdr:spPr>
        <a:xfrm flipV="1">
          <a:off x="12560300" y="5721758"/>
          <a:ext cx="762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34217</xdr:rowOff>
    </xdr:from>
    <xdr:to>
      <xdr:col>60</xdr:col>
      <xdr:colOff>123825</xdr:colOff>
      <xdr:row>28</xdr:row>
      <xdr:rowOff>135817</xdr:rowOff>
    </xdr:to>
    <xdr:sp macro="" textlink="">
      <xdr:nvSpPr>
        <xdr:cNvPr id="163" name="楕円 162">
          <a:extLst>
            <a:ext uri="{FF2B5EF4-FFF2-40B4-BE49-F238E27FC236}">
              <a16:creationId xmlns:a16="http://schemas.microsoft.com/office/drawing/2014/main" id="{68EA5595-AF3D-424F-A5EE-A27AE90A84B6}"/>
            </a:ext>
          </a:extLst>
        </xdr:cNvPr>
        <xdr:cNvSpPr/>
      </xdr:nvSpPr>
      <xdr:spPr>
        <a:xfrm>
          <a:off x="11747500" y="56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85017</xdr:rowOff>
    </xdr:from>
    <xdr:to>
      <xdr:col>64</xdr:col>
      <xdr:colOff>73025</xdr:colOff>
      <xdr:row>28</xdr:row>
      <xdr:rowOff>166751</xdr:rowOff>
    </xdr:to>
    <xdr:cxnSp macro="">
      <xdr:nvCxnSpPr>
        <xdr:cNvPr id="164" name="直線コネクタ 163">
          <a:extLst>
            <a:ext uri="{FF2B5EF4-FFF2-40B4-BE49-F238E27FC236}">
              <a16:creationId xmlns:a16="http://schemas.microsoft.com/office/drawing/2014/main" id="{49084982-DCAB-4367-90F1-C1D6479F08DD}"/>
            </a:ext>
          </a:extLst>
        </xdr:cNvPr>
        <xdr:cNvCxnSpPr/>
      </xdr:nvCxnSpPr>
      <xdr:spPr>
        <a:xfrm>
          <a:off x="11798300" y="5657142"/>
          <a:ext cx="762000" cy="8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12164</xdr:rowOff>
    </xdr:from>
    <xdr:ext cx="469744" cy="259045"/>
    <xdr:sp macro="" textlink="">
      <xdr:nvSpPr>
        <xdr:cNvPr id="165" name="n_1aveValue債務償還比率">
          <a:extLst>
            <a:ext uri="{FF2B5EF4-FFF2-40B4-BE49-F238E27FC236}">
              <a16:creationId xmlns:a16="http://schemas.microsoft.com/office/drawing/2014/main" id="{5F02908D-48DC-4C1C-96CC-9B9AD9AE0EFF}"/>
            </a:ext>
          </a:extLst>
        </xdr:cNvPr>
        <xdr:cNvSpPr txBox="1"/>
      </xdr:nvSpPr>
      <xdr:spPr>
        <a:xfrm>
          <a:off x="13836727" y="609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18024</xdr:rowOff>
    </xdr:from>
    <xdr:ext cx="469744" cy="259045"/>
    <xdr:sp macro="" textlink="">
      <xdr:nvSpPr>
        <xdr:cNvPr id="166" name="n_2aveValue債務償還比率">
          <a:extLst>
            <a:ext uri="{FF2B5EF4-FFF2-40B4-BE49-F238E27FC236}">
              <a16:creationId xmlns:a16="http://schemas.microsoft.com/office/drawing/2014/main" id="{E761AFA1-A5DE-47E7-9A26-C9A5FB34A43D}"/>
            </a:ext>
          </a:extLst>
        </xdr:cNvPr>
        <xdr:cNvSpPr txBox="1"/>
      </xdr:nvSpPr>
      <xdr:spPr>
        <a:xfrm>
          <a:off x="130874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42081</xdr:rowOff>
    </xdr:from>
    <xdr:ext cx="469744" cy="259045"/>
    <xdr:sp macro="" textlink="">
      <xdr:nvSpPr>
        <xdr:cNvPr id="167" name="n_3aveValue債務償還比率">
          <a:extLst>
            <a:ext uri="{FF2B5EF4-FFF2-40B4-BE49-F238E27FC236}">
              <a16:creationId xmlns:a16="http://schemas.microsoft.com/office/drawing/2014/main" id="{B69988A8-23E6-4546-A5A3-99ADD3310A1C}"/>
            </a:ext>
          </a:extLst>
        </xdr:cNvPr>
        <xdr:cNvSpPr txBox="1"/>
      </xdr:nvSpPr>
      <xdr:spPr>
        <a:xfrm>
          <a:off x="12325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58736</xdr:rowOff>
    </xdr:from>
    <xdr:ext cx="469744" cy="259045"/>
    <xdr:sp macro="" textlink="">
      <xdr:nvSpPr>
        <xdr:cNvPr id="168" name="n_4aveValue債務償還比率">
          <a:extLst>
            <a:ext uri="{FF2B5EF4-FFF2-40B4-BE49-F238E27FC236}">
              <a16:creationId xmlns:a16="http://schemas.microsoft.com/office/drawing/2014/main" id="{D8B6CE8E-A773-4C98-A6E6-A4205F935267}"/>
            </a:ext>
          </a:extLst>
        </xdr:cNvPr>
        <xdr:cNvSpPr txBox="1"/>
      </xdr:nvSpPr>
      <xdr:spPr>
        <a:xfrm>
          <a:off x="11563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163330</xdr:rowOff>
    </xdr:from>
    <xdr:ext cx="469744" cy="259045"/>
    <xdr:sp macro="" textlink="">
      <xdr:nvSpPr>
        <xdr:cNvPr id="169" name="n_1mainValue債務償還比率">
          <a:extLst>
            <a:ext uri="{FF2B5EF4-FFF2-40B4-BE49-F238E27FC236}">
              <a16:creationId xmlns:a16="http://schemas.microsoft.com/office/drawing/2014/main" id="{5501F2F8-978E-4150-A45A-47046FCFA9B8}"/>
            </a:ext>
          </a:extLst>
        </xdr:cNvPr>
        <xdr:cNvSpPr txBox="1"/>
      </xdr:nvSpPr>
      <xdr:spPr>
        <a:xfrm>
          <a:off x="13836727" y="55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45510</xdr:rowOff>
    </xdr:from>
    <xdr:ext cx="469744" cy="259045"/>
    <xdr:sp macro="" textlink="">
      <xdr:nvSpPr>
        <xdr:cNvPr id="170" name="n_2mainValue債務償還比率">
          <a:extLst>
            <a:ext uri="{FF2B5EF4-FFF2-40B4-BE49-F238E27FC236}">
              <a16:creationId xmlns:a16="http://schemas.microsoft.com/office/drawing/2014/main" id="{AA933535-798F-4DB9-9323-33803F40B305}"/>
            </a:ext>
          </a:extLst>
        </xdr:cNvPr>
        <xdr:cNvSpPr txBox="1"/>
      </xdr:nvSpPr>
      <xdr:spPr>
        <a:xfrm>
          <a:off x="13087427" y="544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62628</xdr:rowOff>
    </xdr:from>
    <xdr:ext cx="469744" cy="259045"/>
    <xdr:sp macro="" textlink="">
      <xdr:nvSpPr>
        <xdr:cNvPr id="171" name="n_3mainValue債務償還比率">
          <a:extLst>
            <a:ext uri="{FF2B5EF4-FFF2-40B4-BE49-F238E27FC236}">
              <a16:creationId xmlns:a16="http://schemas.microsoft.com/office/drawing/2014/main" id="{5320D887-3FF0-4314-8E2B-C1FDABE40DB2}"/>
            </a:ext>
          </a:extLst>
        </xdr:cNvPr>
        <xdr:cNvSpPr txBox="1"/>
      </xdr:nvSpPr>
      <xdr:spPr>
        <a:xfrm>
          <a:off x="12325427" y="54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152344</xdr:rowOff>
    </xdr:from>
    <xdr:ext cx="469744" cy="259045"/>
    <xdr:sp macro="" textlink="">
      <xdr:nvSpPr>
        <xdr:cNvPr id="172" name="n_4mainValue債務償還比率">
          <a:extLst>
            <a:ext uri="{FF2B5EF4-FFF2-40B4-BE49-F238E27FC236}">
              <a16:creationId xmlns:a16="http://schemas.microsoft.com/office/drawing/2014/main" id="{B20C6B8F-4C8B-4C56-A3A3-6C21E207A538}"/>
            </a:ext>
          </a:extLst>
        </xdr:cNvPr>
        <xdr:cNvSpPr txBox="1"/>
      </xdr:nvSpPr>
      <xdr:spPr>
        <a:xfrm>
          <a:off x="11563427" y="538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8BF4E86-08FF-4811-8762-648E1DCA6FB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0070676-A4AE-4C71-8B89-DB7728AE52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9F57867F-4218-4C8B-90B9-D19E09E3CCB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A1ED5A9A-D102-41B8-91AF-7E58B30DCD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6F1E4A03-69C6-46AA-BC82-F711D5EE3D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AD2267C-504C-4853-8B2C-F37EAA66828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9EFA81-E22F-428A-970A-E6DAE311CC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C09D84-7727-4102-B475-42EB54E922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CFDDF6-357A-4075-A2DD-F759070F33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12F11C-6067-493B-AA18-36B59E8EA2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465964-26AC-48C2-AC23-5DFB7E6A0D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61F067-C52E-4E52-B140-F1B4C260F7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5ACFEF-82FA-4E34-8B54-DA15EED6BD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35BE16-D8A6-4FB9-A868-129BB039B9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53C8C3-A98C-4593-A15C-BDE75F46C0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F5B502-4999-4C0D-88F3-92418598E0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0288AA-08BB-4D22-A57D-26070E7912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C22D2F-2E22-4877-B43F-82C35A1BF8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CB79A6-6AE6-4A86-8DD7-6B171282BE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46F3D7-AFB4-4DD5-A593-0204FAF27D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91D5D3-F864-4C22-AB80-D15F4833CB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A5307E2-795F-4762-BF7A-74A6B090F9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5C566E-8171-4135-A0BD-DBC1C1AF92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4DF8EC-9866-4753-93D1-764F073BC6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2ED9A85-908F-460D-B6A5-C4F86CE3EBA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5FD4A3-B7F9-4107-A885-70488A128A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E6CDB4-64E3-43EB-9DD2-DA63B691520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754D5FB-F0FD-4C88-AA33-ECFD7972EE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148970-1A8F-4F23-B63D-B9C29BB449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7333C8-465E-4667-AE65-25BD758A22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D5FA8D-6FA9-443F-8D89-E60FC85907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5CB5EB-C072-4079-8022-003266AFF1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EF91E1-9033-4451-90D9-ADFA6A2520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3F0382-F384-4F79-A5E2-9D1D1F2F94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FA51B1-2366-49FB-8D54-B439945FDA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7A40151-F7AF-4270-9324-0E01DC620A7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19508A-EEF1-42F1-B5DD-035D80877D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60F286-1189-4BF0-BBB6-F180B6CC3B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70E51C-C405-4202-A5FA-576A4FA8430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E766383-F3B3-4C47-9DCC-19B024318A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F8A12D2-59C9-4578-B3F8-B92B1449F5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20FA39-46E8-473C-8123-6FE22970ED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CFDE48-DACD-49F4-AE1E-B9FA7A7BA4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AF4050-2586-43D9-8277-45911D39B0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7CF192-E70D-430F-9C3C-2F034AE061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CC2082B-5E81-411E-9F67-BC2FDE504D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030581-F5BF-4540-90FE-C201C8E2E39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E21B75-1065-4507-A11E-9968D2B262B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63DA629-8F81-4641-92EC-271157A2990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BE95524-E3CA-4A23-8A0C-4E447CA3D16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78385D0-6952-4E13-8BFC-46BF2FE4EC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E763685-80E3-4392-B764-87A947BA36C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2440BD4-A765-4BF3-B8A1-DBEC38A4FE7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7766252-6AFF-4B1C-AB06-1C36FA04E21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EA83702-8CB9-4602-8FFA-33EF8A7BD46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3B1176B-128B-4C05-8444-F7B49D9E32F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BA7CF0B-7EB0-49A4-87BA-918B2CF21DF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0F6E5E7-260C-4023-8CAB-A6E17C15CD8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10F0E6C-202F-45DD-8BC3-EF7F587D77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D38EBD9-133B-4774-8B1F-A8D60866FEB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C05926B-7C60-4FA1-863D-AF53E704D0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A368E280-34E2-48AE-88D5-9C44FF0C5115}"/>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8A6D80CB-5D9C-41E8-B358-DFD0765C636C}"/>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ACDC544-6CA3-458E-B017-D0B5FDA17287}"/>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5B91C619-F8FF-488C-B9AA-65B9BDCCFAC7}"/>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DCC6A8E4-06AD-4CF6-B175-7A066CBF0CB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EF9FCCD8-710B-4367-8034-3F5A58EF581F}"/>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4AB5BFD4-96A0-42DD-B7BB-1F95C955F92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EC33A5A4-3883-43CC-9785-91005026CE0F}"/>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152050B6-B193-4EF0-9061-05915885B1B2}"/>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A46E8D69-496E-49CC-8DC5-5416317C6041}"/>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E2EBD898-7A34-4D81-8A22-30E23A387727}"/>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FFD409D-F7D6-4006-9667-6936DB684E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94F9604-298C-4CB2-8771-8960F9D12C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C2F281-2170-4813-A346-0DEE6BEBBE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E141B4-091D-4949-872B-7F4D749D51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18A5208-C3EE-4060-A5E2-E490577C86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a:extLst>
            <a:ext uri="{FF2B5EF4-FFF2-40B4-BE49-F238E27FC236}">
              <a16:creationId xmlns:a16="http://schemas.microsoft.com/office/drawing/2014/main" id="{EC8E9C16-4591-49D6-A5F6-9698E2A8E77A}"/>
            </a:ext>
          </a:extLst>
        </xdr:cNvPr>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4" name="【道路】&#10;有形固定資産減価償却率該当値テキスト">
          <a:extLst>
            <a:ext uri="{FF2B5EF4-FFF2-40B4-BE49-F238E27FC236}">
              <a16:creationId xmlns:a16="http://schemas.microsoft.com/office/drawing/2014/main" id="{3186B1ED-97FD-464A-88EC-1847FB51EFB5}"/>
            </a:ext>
          </a:extLst>
        </xdr:cNvPr>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a:extLst>
            <a:ext uri="{FF2B5EF4-FFF2-40B4-BE49-F238E27FC236}">
              <a16:creationId xmlns:a16="http://schemas.microsoft.com/office/drawing/2014/main" id="{7A2A66FD-9A60-4C2A-8F92-69FCE181BBC0}"/>
            </a:ext>
          </a:extLst>
        </xdr:cNvPr>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59055</xdr:rowOff>
    </xdr:to>
    <xdr:cxnSp macro="">
      <xdr:nvCxnSpPr>
        <xdr:cNvPr id="76" name="直線コネクタ 75">
          <a:extLst>
            <a:ext uri="{FF2B5EF4-FFF2-40B4-BE49-F238E27FC236}">
              <a16:creationId xmlns:a16="http://schemas.microsoft.com/office/drawing/2014/main" id="{4C4664DB-309F-4038-940E-DC71133950C9}"/>
            </a:ext>
          </a:extLst>
        </xdr:cNvPr>
        <xdr:cNvCxnSpPr/>
      </xdr:nvCxnSpPr>
      <xdr:spPr>
        <a:xfrm>
          <a:off x="3797300" y="63931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7" name="楕円 76">
          <a:extLst>
            <a:ext uri="{FF2B5EF4-FFF2-40B4-BE49-F238E27FC236}">
              <a16:creationId xmlns:a16="http://schemas.microsoft.com/office/drawing/2014/main" id="{8B5CB8DD-E5B8-4B08-A32D-BFDFC076A4A9}"/>
            </a:ext>
          </a:extLst>
        </xdr:cNvPr>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49530</xdr:rowOff>
    </xdr:to>
    <xdr:cxnSp macro="">
      <xdr:nvCxnSpPr>
        <xdr:cNvPr id="78" name="直線コネクタ 77">
          <a:extLst>
            <a:ext uri="{FF2B5EF4-FFF2-40B4-BE49-F238E27FC236}">
              <a16:creationId xmlns:a16="http://schemas.microsoft.com/office/drawing/2014/main" id="{DEFD32BB-B9D0-4AD6-B872-C0FCC427F9BF}"/>
            </a:ext>
          </a:extLst>
        </xdr:cNvPr>
        <xdr:cNvCxnSpPr/>
      </xdr:nvCxnSpPr>
      <xdr:spPr>
        <a:xfrm>
          <a:off x="2908300" y="6336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9" name="楕円 78">
          <a:extLst>
            <a:ext uri="{FF2B5EF4-FFF2-40B4-BE49-F238E27FC236}">
              <a16:creationId xmlns:a16="http://schemas.microsoft.com/office/drawing/2014/main" id="{B1AA3C63-6B5C-4811-B1AD-6CF50793978B}"/>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163830</xdr:rowOff>
    </xdr:to>
    <xdr:cxnSp macro="">
      <xdr:nvCxnSpPr>
        <xdr:cNvPr id="80" name="直線コネクタ 79">
          <a:extLst>
            <a:ext uri="{FF2B5EF4-FFF2-40B4-BE49-F238E27FC236}">
              <a16:creationId xmlns:a16="http://schemas.microsoft.com/office/drawing/2014/main" id="{558F759F-4237-4DE7-8132-C74B5F71DDD4}"/>
            </a:ext>
          </a:extLst>
        </xdr:cNvPr>
        <xdr:cNvCxnSpPr/>
      </xdr:nvCxnSpPr>
      <xdr:spPr>
        <a:xfrm>
          <a:off x="2019300" y="630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50165</xdr:rowOff>
    </xdr:from>
    <xdr:to>
      <xdr:col>6</xdr:col>
      <xdr:colOff>38100</xdr:colOff>
      <xdr:row>36</xdr:row>
      <xdr:rowOff>151765</xdr:rowOff>
    </xdr:to>
    <xdr:sp macro="" textlink="">
      <xdr:nvSpPr>
        <xdr:cNvPr id="81" name="楕円 80">
          <a:extLst>
            <a:ext uri="{FF2B5EF4-FFF2-40B4-BE49-F238E27FC236}">
              <a16:creationId xmlns:a16="http://schemas.microsoft.com/office/drawing/2014/main" id="{EE42EB51-296C-4178-B526-A60729DB7818}"/>
            </a:ext>
          </a:extLst>
        </xdr:cNvPr>
        <xdr:cNvSpPr/>
      </xdr:nvSpPr>
      <xdr:spPr>
        <a:xfrm>
          <a:off x="107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100965</xdr:rowOff>
    </xdr:from>
    <xdr:to>
      <xdr:col>10</xdr:col>
      <xdr:colOff>114300</xdr:colOff>
      <xdr:row>36</xdr:row>
      <xdr:rowOff>133350</xdr:rowOff>
    </xdr:to>
    <xdr:cxnSp macro="">
      <xdr:nvCxnSpPr>
        <xdr:cNvPr id="82" name="直線コネクタ 81">
          <a:extLst>
            <a:ext uri="{FF2B5EF4-FFF2-40B4-BE49-F238E27FC236}">
              <a16:creationId xmlns:a16="http://schemas.microsoft.com/office/drawing/2014/main" id="{43A97391-BA3C-483A-A516-EB65A4DB5B89}"/>
            </a:ext>
          </a:extLst>
        </xdr:cNvPr>
        <xdr:cNvCxnSpPr/>
      </xdr:nvCxnSpPr>
      <xdr:spPr>
        <a:xfrm>
          <a:off x="1130300" y="6273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ED0871EF-BD81-4B72-802B-ECA9124BE738}"/>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3A665825-ABBC-40EF-8CC9-11E2FB89A35B}"/>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14231A73-E034-42AD-9893-473C06F312F6}"/>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83EADAFC-5ACC-47F9-9A3B-74C7961670E5}"/>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a:extLst>
            <a:ext uri="{FF2B5EF4-FFF2-40B4-BE49-F238E27FC236}">
              <a16:creationId xmlns:a16="http://schemas.microsoft.com/office/drawing/2014/main" id="{E33A1F11-9E8F-4EEF-885C-44ADAD0A94A5}"/>
            </a:ext>
          </a:extLst>
        </xdr:cNvPr>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88" name="n_2mainValue【道路】&#10;有形固定資産減価償却率">
          <a:extLst>
            <a:ext uri="{FF2B5EF4-FFF2-40B4-BE49-F238E27FC236}">
              <a16:creationId xmlns:a16="http://schemas.microsoft.com/office/drawing/2014/main" id="{06E8B7F1-01EA-4612-8655-F00F807C0EE9}"/>
            </a:ext>
          </a:extLst>
        </xdr:cNvPr>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9" name="n_3mainValue【道路】&#10;有形固定資産減価償却率">
          <a:extLst>
            <a:ext uri="{FF2B5EF4-FFF2-40B4-BE49-F238E27FC236}">
              <a16:creationId xmlns:a16="http://schemas.microsoft.com/office/drawing/2014/main" id="{775CBDFC-3FF5-4CB3-987B-AC285F43D3D8}"/>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90" name="n_4mainValue【道路】&#10;有形固定資産減価償却率">
          <a:extLst>
            <a:ext uri="{FF2B5EF4-FFF2-40B4-BE49-F238E27FC236}">
              <a16:creationId xmlns:a16="http://schemas.microsoft.com/office/drawing/2014/main" id="{6DF44B49-BF69-461F-9382-A3FF9BD3F404}"/>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8DA883F-9D0C-492E-8246-6C1AD1FB76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FDFC682-3259-4CF0-ABB1-ED75F9DB9F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BFCA5C6-0F3A-4D49-8F3D-9588E13F71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58B470A-6CA6-4A56-937D-0DECD1C8B0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4DEA9CE-DCF9-4187-AE85-C5154F3102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8CC6FC0-8518-4F32-A474-7DA911145C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3C216F8-7719-4E6B-B13A-0649D85D5F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47CBA42-E9D6-483C-8047-A9DA053F4A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CD1A1EF-BF2C-4908-92EE-5CF03E5B62F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C68A1E5-C6A4-4B22-ACB6-23CF101032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3103678-EB5F-4F7D-BDEA-F87666943BC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521F956-4412-437F-9A52-1B0E9842FD4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9F87650-B20F-4C71-B3E8-8356BDF88D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1769A201-CAF5-4976-B9AD-A93F7D1CFD34}"/>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D17E3B2-DF6A-445C-AE34-67FF93D8696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9137B5BC-CD61-4567-9246-7BD4A9E7EAC8}"/>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46C22A2-407A-4172-9BAF-080054CE12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3E081A59-3B93-4A73-988C-681B08B0BFB6}"/>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0C4AA27-4A96-4D91-BE86-94B1902C205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7B642663-4FC9-4A3F-B1F7-4A27D947A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C6CF2AA-F2D7-4975-9142-B414479BAF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18B6E879-0220-4464-8D7A-554A71B832FA}"/>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E4BDECD-2FBE-4929-965F-ABD9B4EF62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259C109F-F6F4-45C3-BDA4-11600F84BD8E}"/>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BC7AAD98-78A0-4A03-90E5-C3888C0221AE}"/>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1D74B3EC-3C55-4E00-AB4D-210088FF4C3F}"/>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9307CB17-3D2B-4AD0-99E6-79325218FD3B}"/>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BBEBF4B0-1DE0-4977-897E-DC1FD553580D}"/>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3ADEA60F-58B3-45D7-9560-F2E45A86DEAE}"/>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CA874E0F-0D77-4E8F-B821-799829BAC31A}"/>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153104</xdr:rowOff>
    </xdr:from>
    <xdr:to>
      <xdr:col>50</xdr:col>
      <xdr:colOff>165100</xdr:colOff>
      <xdr:row>42</xdr:row>
      <xdr:rowOff>83254</xdr:rowOff>
    </xdr:to>
    <xdr:sp macro="" textlink="">
      <xdr:nvSpPr>
        <xdr:cNvPr id="121" name="フローチャート: 判断 120">
          <a:extLst>
            <a:ext uri="{FF2B5EF4-FFF2-40B4-BE49-F238E27FC236}">
              <a16:creationId xmlns:a16="http://schemas.microsoft.com/office/drawing/2014/main" id="{27AE5893-DDF9-4EE0-9764-D6DECAAF9527}"/>
            </a:ext>
          </a:extLst>
        </xdr:cNvPr>
        <xdr:cNvSpPr/>
      </xdr:nvSpPr>
      <xdr:spPr>
        <a:xfrm>
          <a:off x="9588500" y="718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153202</xdr:rowOff>
    </xdr:from>
    <xdr:to>
      <xdr:col>46</xdr:col>
      <xdr:colOff>38100</xdr:colOff>
      <xdr:row>42</xdr:row>
      <xdr:rowOff>83352</xdr:rowOff>
    </xdr:to>
    <xdr:sp macro="" textlink="">
      <xdr:nvSpPr>
        <xdr:cNvPr id="122" name="フローチャート: 判断 121">
          <a:extLst>
            <a:ext uri="{FF2B5EF4-FFF2-40B4-BE49-F238E27FC236}">
              <a16:creationId xmlns:a16="http://schemas.microsoft.com/office/drawing/2014/main" id="{0A20268B-D812-4B1E-80DD-95F356E7A25B}"/>
            </a:ext>
          </a:extLst>
        </xdr:cNvPr>
        <xdr:cNvSpPr/>
      </xdr:nvSpPr>
      <xdr:spPr>
        <a:xfrm>
          <a:off x="8699500" y="718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153288</xdr:rowOff>
    </xdr:from>
    <xdr:to>
      <xdr:col>41</xdr:col>
      <xdr:colOff>101600</xdr:colOff>
      <xdr:row>42</xdr:row>
      <xdr:rowOff>83438</xdr:rowOff>
    </xdr:to>
    <xdr:sp macro="" textlink="">
      <xdr:nvSpPr>
        <xdr:cNvPr id="123" name="フローチャート: 判断 122">
          <a:extLst>
            <a:ext uri="{FF2B5EF4-FFF2-40B4-BE49-F238E27FC236}">
              <a16:creationId xmlns:a16="http://schemas.microsoft.com/office/drawing/2014/main" id="{DC9AEDE6-8FAB-42A0-A4F9-BA41CA345BF1}"/>
            </a:ext>
          </a:extLst>
        </xdr:cNvPr>
        <xdr:cNvSpPr/>
      </xdr:nvSpPr>
      <xdr:spPr>
        <a:xfrm>
          <a:off x="7810500" y="71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153281</xdr:rowOff>
    </xdr:from>
    <xdr:to>
      <xdr:col>36</xdr:col>
      <xdr:colOff>165100</xdr:colOff>
      <xdr:row>42</xdr:row>
      <xdr:rowOff>83431</xdr:rowOff>
    </xdr:to>
    <xdr:sp macro="" textlink="">
      <xdr:nvSpPr>
        <xdr:cNvPr id="124" name="フローチャート: 判断 123">
          <a:extLst>
            <a:ext uri="{FF2B5EF4-FFF2-40B4-BE49-F238E27FC236}">
              <a16:creationId xmlns:a16="http://schemas.microsoft.com/office/drawing/2014/main" id="{7C015466-DEE2-4917-8998-791787145ADA}"/>
            </a:ext>
          </a:extLst>
        </xdr:cNvPr>
        <xdr:cNvSpPr/>
      </xdr:nvSpPr>
      <xdr:spPr>
        <a:xfrm>
          <a:off x="6921500" y="718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E807D8F-7E5F-4C59-8AF0-CF17955CDB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7738372-8537-44A7-831C-378F85F815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E73E4CA-B58A-46C0-8AB8-DBDD3B2C02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714F9EA-81C7-4770-9DBD-8ECAF1937EF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189832C-8D96-4844-A5DB-3A510EFD78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153918</xdr:rowOff>
    </xdr:from>
    <xdr:to>
      <xdr:col>55</xdr:col>
      <xdr:colOff>50800</xdr:colOff>
      <xdr:row>42</xdr:row>
      <xdr:rowOff>84068</xdr:rowOff>
    </xdr:to>
    <xdr:sp macro="" textlink="">
      <xdr:nvSpPr>
        <xdr:cNvPr id="130" name="楕円 129">
          <a:extLst>
            <a:ext uri="{FF2B5EF4-FFF2-40B4-BE49-F238E27FC236}">
              <a16:creationId xmlns:a16="http://schemas.microsoft.com/office/drawing/2014/main" id="{B7369043-739B-4687-B2F9-DFD7CB9A25BE}"/>
            </a:ext>
          </a:extLst>
        </xdr:cNvPr>
        <xdr:cNvSpPr/>
      </xdr:nvSpPr>
      <xdr:spPr>
        <a:xfrm>
          <a:off x="10426700" y="71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CA2AB4A4-9797-4A0C-92DC-68A58DAB1C0B}"/>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154044</xdr:rowOff>
    </xdr:from>
    <xdr:to>
      <xdr:col>50</xdr:col>
      <xdr:colOff>165100</xdr:colOff>
      <xdr:row>42</xdr:row>
      <xdr:rowOff>84194</xdr:rowOff>
    </xdr:to>
    <xdr:sp macro="" textlink="">
      <xdr:nvSpPr>
        <xdr:cNvPr id="132" name="楕円 131">
          <a:extLst>
            <a:ext uri="{FF2B5EF4-FFF2-40B4-BE49-F238E27FC236}">
              <a16:creationId xmlns:a16="http://schemas.microsoft.com/office/drawing/2014/main" id="{323F3DAB-6B17-4126-ABBB-A7C377BC2E4B}"/>
            </a:ext>
          </a:extLst>
        </xdr:cNvPr>
        <xdr:cNvSpPr/>
      </xdr:nvSpPr>
      <xdr:spPr>
        <a:xfrm>
          <a:off x="9588500" y="71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33268</xdr:rowOff>
    </xdr:from>
    <xdr:to>
      <xdr:col>55</xdr:col>
      <xdr:colOff>0</xdr:colOff>
      <xdr:row>42</xdr:row>
      <xdr:rowOff>33394</xdr:rowOff>
    </xdr:to>
    <xdr:cxnSp macro="">
      <xdr:nvCxnSpPr>
        <xdr:cNvPr id="133" name="直線コネクタ 132">
          <a:extLst>
            <a:ext uri="{FF2B5EF4-FFF2-40B4-BE49-F238E27FC236}">
              <a16:creationId xmlns:a16="http://schemas.microsoft.com/office/drawing/2014/main" id="{A794DA90-12B4-44C5-85A9-4B0651B3A9A4}"/>
            </a:ext>
          </a:extLst>
        </xdr:cNvPr>
        <xdr:cNvCxnSpPr/>
      </xdr:nvCxnSpPr>
      <xdr:spPr>
        <a:xfrm flipV="1">
          <a:off x="9639300" y="7234168"/>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154164</xdr:rowOff>
    </xdr:from>
    <xdr:to>
      <xdr:col>46</xdr:col>
      <xdr:colOff>38100</xdr:colOff>
      <xdr:row>42</xdr:row>
      <xdr:rowOff>84314</xdr:rowOff>
    </xdr:to>
    <xdr:sp macro="" textlink="">
      <xdr:nvSpPr>
        <xdr:cNvPr id="134" name="楕円 133">
          <a:extLst>
            <a:ext uri="{FF2B5EF4-FFF2-40B4-BE49-F238E27FC236}">
              <a16:creationId xmlns:a16="http://schemas.microsoft.com/office/drawing/2014/main" id="{E7A0F28C-E878-4DCB-963A-5FE7AFDAB4CF}"/>
            </a:ext>
          </a:extLst>
        </xdr:cNvPr>
        <xdr:cNvSpPr/>
      </xdr:nvSpPr>
      <xdr:spPr>
        <a:xfrm>
          <a:off x="8699500" y="71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33394</xdr:rowOff>
    </xdr:from>
    <xdr:to>
      <xdr:col>50</xdr:col>
      <xdr:colOff>114300</xdr:colOff>
      <xdr:row>42</xdr:row>
      <xdr:rowOff>33514</xdr:rowOff>
    </xdr:to>
    <xdr:cxnSp macro="">
      <xdr:nvCxnSpPr>
        <xdr:cNvPr id="135" name="直線コネクタ 134">
          <a:extLst>
            <a:ext uri="{FF2B5EF4-FFF2-40B4-BE49-F238E27FC236}">
              <a16:creationId xmlns:a16="http://schemas.microsoft.com/office/drawing/2014/main" id="{B566F113-4983-443A-AAD0-8CC28602F6F5}"/>
            </a:ext>
          </a:extLst>
        </xdr:cNvPr>
        <xdr:cNvCxnSpPr/>
      </xdr:nvCxnSpPr>
      <xdr:spPr>
        <a:xfrm flipV="1">
          <a:off x="8750300" y="7234294"/>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154275</xdr:rowOff>
    </xdr:from>
    <xdr:to>
      <xdr:col>41</xdr:col>
      <xdr:colOff>101600</xdr:colOff>
      <xdr:row>42</xdr:row>
      <xdr:rowOff>84425</xdr:rowOff>
    </xdr:to>
    <xdr:sp macro="" textlink="">
      <xdr:nvSpPr>
        <xdr:cNvPr id="136" name="楕円 135">
          <a:extLst>
            <a:ext uri="{FF2B5EF4-FFF2-40B4-BE49-F238E27FC236}">
              <a16:creationId xmlns:a16="http://schemas.microsoft.com/office/drawing/2014/main" id="{98905EF0-8E83-4B65-BDB9-DF6A25C6A628}"/>
            </a:ext>
          </a:extLst>
        </xdr:cNvPr>
        <xdr:cNvSpPr/>
      </xdr:nvSpPr>
      <xdr:spPr>
        <a:xfrm>
          <a:off x="7810500" y="71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33514</xdr:rowOff>
    </xdr:from>
    <xdr:to>
      <xdr:col>45</xdr:col>
      <xdr:colOff>177800</xdr:colOff>
      <xdr:row>42</xdr:row>
      <xdr:rowOff>33625</xdr:rowOff>
    </xdr:to>
    <xdr:cxnSp macro="">
      <xdr:nvCxnSpPr>
        <xdr:cNvPr id="137" name="直線コネクタ 136">
          <a:extLst>
            <a:ext uri="{FF2B5EF4-FFF2-40B4-BE49-F238E27FC236}">
              <a16:creationId xmlns:a16="http://schemas.microsoft.com/office/drawing/2014/main" id="{B67C7BB7-9E97-4F0C-9546-FCFAFC97C9EF}"/>
            </a:ext>
          </a:extLst>
        </xdr:cNvPr>
        <xdr:cNvCxnSpPr/>
      </xdr:nvCxnSpPr>
      <xdr:spPr>
        <a:xfrm flipV="1">
          <a:off x="7861300" y="7234414"/>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154328</xdr:rowOff>
    </xdr:from>
    <xdr:to>
      <xdr:col>36</xdr:col>
      <xdr:colOff>165100</xdr:colOff>
      <xdr:row>42</xdr:row>
      <xdr:rowOff>84478</xdr:rowOff>
    </xdr:to>
    <xdr:sp macro="" textlink="">
      <xdr:nvSpPr>
        <xdr:cNvPr id="138" name="楕円 137">
          <a:extLst>
            <a:ext uri="{FF2B5EF4-FFF2-40B4-BE49-F238E27FC236}">
              <a16:creationId xmlns:a16="http://schemas.microsoft.com/office/drawing/2014/main" id="{3FB76D3C-A73D-44A9-B801-23229E44546F}"/>
            </a:ext>
          </a:extLst>
        </xdr:cNvPr>
        <xdr:cNvSpPr/>
      </xdr:nvSpPr>
      <xdr:spPr>
        <a:xfrm>
          <a:off x="6921500" y="718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33625</xdr:rowOff>
    </xdr:from>
    <xdr:to>
      <xdr:col>41</xdr:col>
      <xdr:colOff>50800</xdr:colOff>
      <xdr:row>42</xdr:row>
      <xdr:rowOff>33678</xdr:rowOff>
    </xdr:to>
    <xdr:cxnSp macro="">
      <xdr:nvCxnSpPr>
        <xdr:cNvPr id="139" name="直線コネクタ 138">
          <a:extLst>
            <a:ext uri="{FF2B5EF4-FFF2-40B4-BE49-F238E27FC236}">
              <a16:creationId xmlns:a16="http://schemas.microsoft.com/office/drawing/2014/main" id="{BEC7C2D6-80B5-4509-BF11-FC973154EB94}"/>
            </a:ext>
          </a:extLst>
        </xdr:cNvPr>
        <xdr:cNvCxnSpPr/>
      </xdr:nvCxnSpPr>
      <xdr:spPr>
        <a:xfrm flipV="1">
          <a:off x="6972300" y="7234525"/>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99781</xdr:rowOff>
    </xdr:from>
    <xdr:ext cx="534377" cy="259045"/>
    <xdr:sp macro="" textlink="">
      <xdr:nvSpPr>
        <xdr:cNvPr id="140" name="n_1aveValue【道路】&#10;一人当たり延長">
          <a:extLst>
            <a:ext uri="{FF2B5EF4-FFF2-40B4-BE49-F238E27FC236}">
              <a16:creationId xmlns:a16="http://schemas.microsoft.com/office/drawing/2014/main" id="{272062EC-E560-4A65-A073-D673D8B757C6}"/>
            </a:ext>
          </a:extLst>
        </xdr:cNvPr>
        <xdr:cNvSpPr txBox="1"/>
      </xdr:nvSpPr>
      <xdr:spPr>
        <a:xfrm>
          <a:off x="9359411" y="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99879</xdr:rowOff>
    </xdr:from>
    <xdr:ext cx="534377" cy="259045"/>
    <xdr:sp macro="" textlink="">
      <xdr:nvSpPr>
        <xdr:cNvPr id="141" name="n_2aveValue【道路】&#10;一人当たり延長">
          <a:extLst>
            <a:ext uri="{FF2B5EF4-FFF2-40B4-BE49-F238E27FC236}">
              <a16:creationId xmlns:a16="http://schemas.microsoft.com/office/drawing/2014/main" id="{B22A2F65-B47D-4825-A242-FE45DE411C24}"/>
            </a:ext>
          </a:extLst>
        </xdr:cNvPr>
        <xdr:cNvSpPr txBox="1"/>
      </xdr:nvSpPr>
      <xdr:spPr>
        <a:xfrm>
          <a:off x="8483111" y="69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99965</xdr:rowOff>
    </xdr:from>
    <xdr:ext cx="534377" cy="259045"/>
    <xdr:sp macro="" textlink="">
      <xdr:nvSpPr>
        <xdr:cNvPr id="142" name="n_3aveValue【道路】&#10;一人当たり延長">
          <a:extLst>
            <a:ext uri="{FF2B5EF4-FFF2-40B4-BE49-F238E27FC236}">
              <a16:creationId xmlns:a16="http://schemas.microsoft.com/office/drawing/2014/main" id="{671307D2-5094-421A-B6BE-091F88BF84EA}"/>
            </a:ext>
          </a:extLst>
        </xdr:cNvPr>
        <xdr:cNvSpPr txBox="1"/>
      </xdr:nvSpPr>
      <xdr:spPr>
        <a:xfrm>
          <a:off x="7594111" y="69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99958</xdr:rowOff>
    </xdr:from>
    <xdr:ext cx="534377" cy="259045"/>
    <xdr:sp macro="" textlink="">
      <xdr:nvSpPr>
        <xdr:cNvPr id="143" name="n_4aveValue【道路】&#10;一人当たり延長">
          <a:extLst>
            <a:ext uri="{FF2B5EF4-FFF2-40B4-BE49-F238E27FC236}">
              <a16:creationId xmlns:a16="http://schemas.microsoft.com/office/drawing/2014/main" id="{21A1561D-F8FC-4890-8B1B-AC8BE9B06E75}"/>
            </a:ext>
          </a:extLst>
        </xdr:cNvPr>
        <xdr:cNvSpPr txBox="1"/>
      </xdr:nvSpPr>
      <xdr:spPr>
        <a:xfrm>
          <a:off x="6705111" y="69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75321</xdr:rowOff>
    </xdr:from>
    <xdr:ext cx="534377" cy="259045"/>
    <xdr:sp macro="" textlink="">
      <xdr:nvSpPr>
        <xdr:cNvPr id="144" name="n_1mainValue【道路】&#10;一人当たり延長">
          <a:extLst>
            <a:ext uri="{FF2B5EF4-FFF2-40B4-BE49-F238E27FC236}">
              <a16:creationId xmlns:a16="http://schemas.microsoft.com/office/drawing/2014/main" id="{B2884415-D1E2-46F0-9EF2-65EEE802C3B9}"/>
            </a:ext>
          </a:extLst>
        </xdr:cNvPr>
        <xdr:cNvSpPr txBox="1"/>
      </xdr:nvSpPr>
      <xdr:spPr>
        <a:xfrm>
          <a:off x="9359411" y="727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75441</xdr:rowOff>
    </xdr:from>
    <xdr:ext cx="534377" cy="259045"/>
    <xdr:sp macro="" textlink="">
      <xdr:nvSpPr>
        <xdr:cNvPr id="145" name="n_2mainValue【道路】&#10;一人当たり延長">
          <a:extLst>
            <a:ext uri="{FF2B5EF4-FFF2-40B4-BE49-F238E27FC236}">
              <a16:creationId xmlns:a16="http://schemas.microsoft.com/office/drawing/2014/main" id="{99DF5665-39A7-44BA-9C5F-F9993E646E76}"/>
            </a:ext>
          </a:extLst>
        </xdr:cNvPr>
        <xdr:cNvSpPr txBox="1"/>
      </xdr:nvSpPr>
      <xdr:spPr>
        <a:xfrm>
          <a:off x="8483111" y="72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75552</xdr:rowOff>
    </xdr:from>
    <xdr:ext cx="534377" cy="259045"/>
    <xdr:sp macro="" textlink="">
      <xdr:nvSpPr>
        <xdr:cNvPr id="146" name="n_3mainValue【道路】&#10;一人当たり延長">
          <a:extLst>
            <a:ext uri="{FF2B5EF4-FFF2-40B4-BE49-F238E27FC236}">
              <a16:creationId xmlns:a16="http://schemas.microsoft.com/office/drawing/2014/main" id="{0694E876-7A46-4709-A7B2-E047609F0253}"/>
            </a:ext>
          </a:extLst>
        </xdr:cNvPr>
        <xdr:cNvSpPr txBox="1"/>
      </xdr:nvSpPr>
      <xdr:spPr>
        <a:xfrm>
          <a:off x="7594111" y="72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75605</xdr:rowOff>
    </xdr:from>
    <xdr:ext cx="534377" cy="259045"/>
    <xdr:sp macro="" textlink="">
      <xdr:nvSpPr>
        <xdr:cNvPr id="147" name="n_4mainValue【道路】&#10;一人当たり延長">
          <a:extLst>
            <a:ext uri="{FF2B5EF4-FFF2-40B4-BE49-F238E27FC236}">
              <a16:creationId xmlns:a16="http://schemas.microsoft.com/office/drawing/2014/main" id="{A8FC1786-CB2B-4A12-B072-275FA25A6D11}"/>
            </a:ext>
          </a:extLst>
        </xdr:cNvPr>
        <xdr:cNvSpPr txBox="1"/>
      </xdr:nvSpPr>
      <xdr:spPr>
        <a:xfrm>
          <a:off x="6705111" y="72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8A53C12-6CD2-4AEB-9907-C7EB6620F2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7C182F5-8EE4-4371-838B-C64BDDC8B5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B7CA744-FAF3-48DA-A805-A7C6937473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B4F2864-0277-4A2D-896C-CE36EDEF289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150BEB3-D8A4-4EF9-B650-658AC435D2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1DD8A51-2B08-4FDB-A123-1A2B7E957F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A60F1AE-38F3-4057-88B6-80750596CC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61601B1-D201-4FB2-BDAF-6FCFE26C8E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51DEDCC-A51D-4942-8423-8A34C2B378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D6BE489-4D49-4B43-9913-1208566695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325AE2A-89EA-43CE-A2EC-3FCF0383054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AB0BF23-8295-4872-B92D-019762004E4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E42F0C3-F63F-465A-A515-EC2569239E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7D2D7E7-53DF-4CCE-BDFC-3C06C683A8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A4A56D2-78A6-4E49-A8E0-8C5CAB6DB61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E737823-1CAE-4324-856A-914D0C1BA1E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726ED7B-2494-45EA-9C22-63E89EA663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2BD66EA-007F-4BD2-842E-B1F79A4B0E4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60EB76B-DC74-4E3D-9698-38420FF78D2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D061F7B-14DF-4D24-A1E0-EE836EA7B7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1778CBF-7CF1-496C-9476-D847F1FA96E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C025B3A-682E-4DAE-AD1E-8694F76F138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5DBB2D1-F36B-4F89-8631-EFBE6858D36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17A3899-10AA-400A-BD12-C890229DFB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7629CDE-1347-4DEC-8EE3-5CF573FE35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7945D9A7-ABB2-4436-872D-397E0710DA7C}"/>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6943E7F-3E6A-4442-B31A-9A7FF6FC8AE1}"/>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8737E65-069C-4120-B710-71DD891ACA3F}"/>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045F6C2-EE76-4A19-8665-D598673166A8}"/>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6AFA275D-76B8-41AE-A1DA-92B1DD85C1C1}"/>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975AE02-9F1D-4E3E-A9D3-6AA12F7552A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EDBF0ADC-1E1D-473D-B8A0-F5FEA1F7244B}"/>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9432EE25-BF6D-48A8-92E7-A31A4EA4A7BC}"/>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9D988DCB-FE70-4715-B7DE-236347166B3D}"/>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453FDA9E-86D6-4EAD-9921-533DB79C04BD}"/>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E16FCFD-FA05-4C63-BE96-FD124111E453}"/>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0649E94-78DD-4F27-9D65-E8C47D8F9C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AD102A1-B0B0-4B55-B8F0-C9B20D7225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05DC230-0BFA-4FAF-9A86-5511120679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CC049F-15E1-4D13-93AD-8CC5C275E37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2422089-50B4-47C5-ACC4-5420A08E04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9" name="楕円 188">
          <a:extLst>
            <a:ext uri="{FF2B5EF4-FFF2-40B4-BE49-F238E27FC236}">
              <a16:creationId xmlns:a16="http://schemas.microsoft.com/office/drawing/2014/main" id="{55E128F6-E58B-41F2-9533-45FE49D91B0A}"/>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E04127C-9537-4258-A6A8-495BA4803FBA}"/>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153307</xdr:rowOff>
    </xdr:from>
    <xdr:to>
      <xdr:col>20</xdr:col>
      <xdr:colOff>38100</xdr:colOff>
      <xdr:row>62</xdr:row>
      <xdr:rowOff>83457</xdr:rowOff>
    </xdr:to>
    <xdr:sp macro="" textlink="">
      <xdr:nvSpPr>
        <xdr:cNvPr id="191" name="楕円 190">
          <a:extLst>
            <a:ext uri="{FF2B5EF4-FFF2-40B4-BE49-F238E27FC236}">
              <a16:creationId xmlns:a16="http://schemas.microsoft.com/office/drawing/2014/main" id="{C025C933-468A-4A6D-9B9B-843E05FB040B}"/>
            </a:ext>
          </a:extLst>
        </xdr:cNvPr>
        <xdr:cNvSpPr/>
      </xdr:nvSpPr>
      <xdr:spPr>
        <a:xfrm>
          <a:off x="3746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32657</xdr:rowOff>
    </xdr:to>
    <xdr:cxnSp macro="">
      <xdr:nvCxnSpPr>
        <xdr:cNvPr id="192" name="直線コネクタ 191">
          <a:extLst>
            <a:ext uri="{FF2B5EF4-FFF2-40B4-BE49-F238E27FC236}">
              <a16:creationId xmlns:a16="http://schemas.microsoft.com/office/drawing/2014/main" id="{0E1E40B3-AB61-44BC-A176-7E616AAE4F64}"/>
            </a:ext>
          </a:extLst>
        </xdr:cNvPr>
        <xdr:cNvCxnSpPr/>
      </xdr:nvCxnSpPr>
      <xdr:spPr>
        <a:xfrm flipV="1">
          <a:off x="3797300" y="1065765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130447</xdr:rowOff>
    </xdr:from>
    <xdr:to>
      <xdr:col>15</xdr:col>
      <xdr:colOff>101600</xdr:colOff>
      <xdr:row>62</xdr:row>
      <xdr:rowOff>60597</xdr:rowOff>
    </xdr:to>
    <xdr:sp macro="" textlink="">
      <xdr:nvSpPr>
        <xdr:cNvPr id="193" name="楕円 192">
          <a:extLst>
            <a:ext uri="{FF2B5EF4-FFF2-40B4-BE49-F238E27FC236}">
              <a16:creationId xmlns:a16="http://schemas.microsoft.com/office/drawing/2014/main" id="{C22117F7-1173-4EFE-AE4E-30CAD5FB8949}"/>
            </a:ext>
          </a:extLst>
        </xdr:cNvPr>
        <xdr:cNvSpPr/>
      </xdr:nvSpPr>
      <xdr:spPr>
        <a:xfrm>
          <a:off x="2857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xdr:rowOff>
    </xdr:from>
    <xdr:to>
      <xdr:col>19</xdr:col>
      <xdr:colOff>177800</xdr:colOff>
      <xdr:row>62</xdr:row>
      <xdr:rowOff>32657</xdr:rowOff>
    </xdr:to>
    <xdr:cxnSp macro="">
      <xdr:nvCxnSpPr>
        <xdr:cNvPr id="194" name="直線コネクタ 193">
          <a:extLst>
            <a:ext uri="{FF2B5EF4-FFF2-40B4-BE49-F238E27FC236}">
              <a16:creationId xmlns:a16="http://schemas.microsoft.com/office/drawing/2014/main" id="{5EAF496C-1ECA-44B3-AC88-D7B729E5937F}"/>
            </a:ext>
          </a:extLst>
        </xdr:cNvPr>
        <xdr:cNvCxnSpPr/>
      </xdr:nvCxnSpPr>
      <xdr:spPr>
        <a:xfrm>
          <a:off x="2908300" y="106396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107587</xdr:rowOff>
    </xdr:from>
    <xdr:to>
      <xdr:col>10</xdr:col>
      <xdr:colOff>165100</xdr:colOff>
      <xdr:row>62</xdr:row>
      <xdr:rowOff>37737</xdr:rowOff>
    </xdr:to>
    <xdr:sp macro="" textlink="">
      <xdr:nvSpPr>
        <xdr:cNvPr id="195" name="楕円 194">
          <a:extLst>
            <a:ext uri="{FF2B5EF4-FFF2-40B4-BE49-F238E27FC236}">
              <a16:creationId xmlns:a16="http://schemas.microsoft.com/office/drawing/2014/main" id="{DE99AB1F-5591-49C7-9462-177C81A922A0}"/>
            </a:ext>
          </a:extLst>
        </xdr:cNvPr>
        <xdr:cNvSpPr/>
      </xdr:nvSpPr>
      <xdr:spPr>
        <a:xfrm>
          <a:off x="1968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62</xdr:row>
      <xdr:rowOff>9797</xdr:rowOff>
    </xdr:to>
    <xdr:cxnSp macro="">
      <xdr:nvCxnSpPr>
        <xdr:cNvPr id="196" name="直線コネクタ 195">
          <a:extLst>
            <a:ext uri="{FF2B5EF4-FFF2-40B4-BE49-F238E27FC236}">
              <a16:creationId xmlns:a16="http://schemas.microsoft.com/office/drawing/2014/main" id="{E80C0583-32A5-4EE4-A6E0-2D2E8B28C094}"/>
            </a:ext>
          </a:extLst>
        </xdr:cNvPr>
        <xdr:cNvCxnSpPr/>
      </xdr:nvCxnSpPr>
      <xdr:spPr>
        <a:xfrm>
          <a:off x="2019300" y="106168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84727</xdr:rowOff>
    </xdr:from>
    <xdr:to>
      <xdr:col>6</xdr:col>
      <xdr:colOff>38100</xdr:colOff>
      <xdr:row>62</xdr:row>
      <xdr:rowOff>14877</xdr:rowOff>
    </xdr:to>
    <xdr:sp macro="" textlink="">
      <xdr:nvSpPr>
        <xdr:cNvPr id="197" name="楕円 196">
          <a:extLst>
            <a:ext uri="{FF2B5EF4-FFF2-40B4-BE49-F238E27FC236}">
              <a16:creationId xmlns:a16="http://schemas.microsoft.com/office/drawing/2014/main" id="{15089A58-F8FB-4531-A943-91AE6759CB12}"/>
            </a:ext>
          </a:extLst>
        </xdr:cNvPr>
        <xdr:cNvSpPr/>
      </xdr:nvSpPr>
      <xdr:spPr>
        <a:xfrm>
          <a:off x="1079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135527</xdr:rowOff>
    </xdr:from>
    <xdr:to>
      <xdr:col>10</xdr:col>
      <xdr:colOff>114300</xdr:colOff>
      <xdr:row>61</xdr:row>
      <xdr:rowOff>158387</xdr:rowOff>
    </xdr:to>
    <xdr:cxnSp macro="">
      <xdr:nvCxnSpPr>
        <xdr:cNvPr id="198" name="直線コネクタ 197">
          <a:extLst>
            <a:ext uri="{FF2B5EF4-FFF2-40B4-BE49-F238E27FC236}">
              <a16:creationId xmlns:a16="http://schemas.microsoft.com/office/drawing/2014/main" id="{F48B7079-1CD2-471C-A2C1-9BCC078284FE}"/>
            </a:ext>
          </a:extLst>
        </xdr:cNvPr>
        <xdr:cNvCxnSpPr/>
      </xdr:nvCxnSpPr>
      <xdr:spPr>
        <a:xfrm>
          <a:off x="1130300" y="105939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9029799-9F20-4EC4-AD18-06021B8B2793}"/>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FF08091-344F-4BC2-9BF3-1F0A1DF17B07}"/>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55BF0E8-2101-442B-9A59-7558C4381A67}"/>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55B8B02-EF82-4F53-9519-6DEC7854160C}"/>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74584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E182977-C77B-4B54-9007-75818494623C}"/>
            </a:ext>
          </a:extLst>
        </xdr:cNvPr>
        <xdr:cNvSpPr txBox="1"/>
      </xdr:nvSpPr>
      <xdr:spPr>
        <a:xfrm>
          <a:off x="3582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51724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E62404B-A551-40C2-8233-763250CE125B}"/>
            </a:ext>
          </a:extLst>
        </xdr:cNvPr>
        <xdr:cNvSpPr txBox="1"/>
      </xdr:nvSpPr>
      <xdr:spPr>
        <a:xfrm>
          <a:off x="2705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28864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0F12851-BCEE-4A82-A2C5-0FD531C8359F}"/>
            </a:ext>
          </a:extLst>
        </xdr:cNvPr>
        <xdr:cNvSpPr txBox="1"/>
      </xdr:nvSpPr>
      <xdr:spPr>
        <a:xfrm>
          <a:off x="1816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2E7BA11-362C-4FF9-BC3F-63BD34068300}"/>
            </a:ext>
          </a:extLst>
        </xdr:cNvPr>
        <xdr:cNvSpPr txBox="1"/>
      </xdr:nvSpPr>
      <xdr:spPr>
        <a:xfrm>
          <a:off x="927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A1CE627-274E-4221-969D-CCC13F1051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1ACC7F4-8F9F-48E4-A883-26B0F836CF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09CDA19-81FA-4BCB-B349-5BF1E757D1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20AF331-0DCB-4F4B-BF32-E9BB50F04FB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E0871F0-0465-4FB8-BE2D-C104BEF554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F4DA961-A664-4EAE-9732-13EF277D4C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CE10563-ED4A-4328-ACE0-20E1D6D44C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BEB2A8B-E13F-44F4-A204-90DC128DC8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47F4D43-4CAC-41A1-9375-531BAEF627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C1A0208-726E-4320-A989-0B03B5F063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8FBFEA9D-E369-48AA-AFCA-D93EE795DB9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CCE9C9C8-318B-4B16-B2CB-F25E6C03D84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34D9EAF9-BFC5-448F-B596-1C2BE2053CC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BFF54616-A232-419C-8609-68435A7034B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901C9E59-EAF4-43F3-B553-E19EDEFA255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C300CF1E-4630-4CD7-8B03-0B9FE8971A9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DE1D5EDB-DCF9-4840-BAF5-E04E28BAEA9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EA54405E-9867-4F68-BC01-6236A83463B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644BAFF-AD2A-4803-AD33-C8247BDA9A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C3E1EF3-7423-4FBF-8B07-171F12E47C9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2773318-C144-4CB0-8AF3-D03A829F41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C57E04AB-CECF-41D8-8AC7-6F838CAB9058}"/>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9D1C7AA-0071-4D58-804F-FDAED08D5213}"/>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810B397D-87C5-4DCD-92BF-0AFB846CC08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183772D-E951-441F-BB4C-A1FA8E654283}"/>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DF164B38-A1D1-4DEF-B012-8FD28A8BD983}"/>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24047CE-6FD5-4A95-BAD6-3D9508759D6C}"/>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FFC3D48C-4F81-4CC8-B888-5579CF51D116}"/>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116932</xdr:rowOff>
    </xdr:from>
    <xdr:to>
      <xdr:col>50</xdr:col>
      <xdr:colOff>165100</xdr:colOff>
      <xdr:row>63</xdr:row>
      <xdr:rowOff>47082</xdr:rowOff>
    </xdr:to>
    <xdr:sp macro="" textlink="">
      <xdr:nvSpPr>
        <xdr:cNvPr id="235" name="フローチャート: 判断 234">
          <a:extLst>
            <a:ext uri="{FF2B5EF4-FFF2-40B4-BE49-F238E27FC236}">
              <a16:creationId xmlns:a16="http://schemas.microsoft.com/office/drawing/2014/main" id="{3D01E5B5-0C3E-4FA3-9000-CF7A49CDEAEF}"/>
            </a:ext>
          </a:extLst>
        </xdr:cNvPr>
        <xdr:cNvSpPr/>
      </xdr:nvSpPr>
      <xdr:spPr>
        <a:xfrm>
          <a:off x="9588500" y="107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125690</xdr:rowOff>
    </xdr:from>
    <xdr:to>
      <xdr:col>46</xdr:col>
      <xdr:colOff>38100</xdr:colOff>
      <xdr:row>63</xdr:row>
      <xdr:rowOff>55840</xdr:rowOff>
    </xdr:to>
    <xdr:sp macro="" textlink="">
      <xdr:nvSpPr>
        <xdr:cNvPr id="236" name="フローチャート: 判断 235">
          <a:extLst>
            <a:ext uri="{FF2B5EF4-FFF2-40B4-BE49-F238E27FC236}">
              <a16:creationId xmlns:a16="http://schemas.microsoft.com/office/drawing/2014/main" id="{68E0A399-34EC-4BC5-8419-E72ABDB5C6E1}"/>
            </a:ext>
          </a:extLst>
        </xdr:cNvPr>
        <xdr:cNvSpPr/>
      </xdr:nvSpPr>
      <xdr:spPr>
        <a:xfrm>
          <a:off x="8699500" y="107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125405</xdr:rowOff>
    </xdr:from>
    <xdr:to>
      <xdr:col>41</xdr:col>
      <xdr:colOff>101600</xdr:colOff>
      <xdr:row>63</xdr:row>
      <xdr:rowOff>55555</xdr:rowOff>
    </xdr:to>
    <xdr:sp macro="" textlink="">
      <xdr:nvSpPr>
        <xdr:cNvPr id="237" name="フローチャート: 判断 236">
          <a:extLst>
            <a:ext uri="{FF2B5EF4-FFF2-40B4-BE49-F238E27FC236}">
              <a16:creationId xmlns:a16="http://schemas.microsoft.com/office/drawing/2014/main" id="{4842C444-3D35-4A2C-A19B-A14BE48843CE}"/>
            </a:ext>
          </a:extLst>
        </xdr:cNvPr>
        <xdr:cNvSpPr/>
      </xdr:nvSpPr>
      <xdr:spPr>
        <a:xfrm>
          <a:off x="7810500" y="1075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126415</xdr:rowOff>
    </xdr:from>
    <xdr:to>
      <xdr:col>36</xdr:col>
      <xdr:colOff>165100</xdr:colOff>
      <xdr:row>63</xdr:row>
      <xdr:rowOff>56565</xdr:rowOff>
    </xdr:to>
    <xdr:sp macro="" textlink="">
      <xdr:nvSpPr>
        <xdr:cNvPr id="238" name="フローチャート: 判断 237">
          <a:extLst>
            <a:ext uri="{FF2B5EF4-FFF2-40B4-BE49-F238E27FC236}">
              <a16:creationId xmlns:a16="http://schemas.microsoft.com/office/drawing/2014/main" id="{8F5817BB-AD6C-4B6B-808B-849BD9E3CFA5}"/>
            </a:ext>
          </a:extLst>
        </xdr:cNvPr>
        <xdr:cNvSpPr/>
      </xdr:nvSpPr>
      <xdr:spPr>
        <a:xfrm>
          <a:off x="6921500" y="1075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F5F028F-0F2A-4380-9D7B-4C55769ABA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C43F066-7960-49C5-BD04-C35536EDDF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92B125C-23A9-40FB-97C0-4C643B91325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4ABF39-48A6-4095-B40F-7AD5CE2B5A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4CDC535-CFB5-495C-9CD9-B1D8DD6756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59984</xdr:rowOff>
    </xdr:from>
    <xdr:to>
      <xdr:col>55</xdr:col>
      <xdr:colOff>50800</xdr:colOff>
      <xdr:row>63</xdr:row>
      <xdr:rowOff>161584</xdr:rowOff>
    </xdr:to>
    <xdr:sp macro="" textlink="">
      <xdr:nvSpPr>
        <xdr:cNvPr id="244" name="楕円 243">
          <a:extLst>
            <a:ext uri="{FF2B5EF4-FFF2-40B4-BE49-F238E27FC236}">
              <a16:creationId xmlns:a16="http://schemas.microsoft.com/office/drawing/2014/main" id="{31795DF0-69DA-491E-8087-4CAECB830D25}"/>
            </a:ext>
          </a:extLst>
        </xdr:cNvPr>
        <xdr:cNvSpPr/>
      </xdr:nvSpPr>
      <xdr:spPr>
        <a:xfrm>
          <a:off x="10426700" y="108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146361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13D2E02-7A47-408D-8CE2-8C72DC419194}"/>
            </a:ext>
          </a:extLst>
        </xdr:cNvPr>
        <xdr:cNvSpPr txBox="1"/>
      </xdr:nvSpPr>
      <xdr:spPr>
        <a:xfrm>
          <a:off x="10515600" y="1077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62525</xdr:rowOff>
    </xdr:from>
    <xdr:to>
      <xdr:col>50</xdr:col>
      <xdr:colOff>165100</xdr:colOff>
      <xdr:row>63</xdr:row>
      <xdr:rowOff>164125</xdr:rowOff>
    </xdr:to>
    <xdr:sp macro="" textlink="">
      <xdr:nvSpPr>
        <xdr:cNvPr id="246" name="楕円 245">
          <a:extLst>
            <a:ext uri="{FF2B5EF4-FFF2-40B4-BE49-F238E27FC236}">
              <a16:creationId xmlns:a16="http://schemas.microsoft.com/office/drawing/2014/main" id="{52FDB3B3-8EBF-4FD0-A833-D6918424B92A}"/>
            </a:ext>
          </a:extLst>
        </xdr:cNvPr>
        <xdr:cNvSpPr/>
      </xdr:nvSpPr>
      <xdr:spPr>
        <a:xfrm>
          <a:off x="9588500" y="108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110784</xdr:rowOff>
    </xdr:from>
    <xdr:to>
      <xdr:col>55</xdr:col>
      <xdr:colOff>0</xdr:colOff>
      <xdr:row>63</xdr:row>
      <xdr:rowOff>113325</xdr:rowOff>
    </xdr:to>
    <xdr:cxnSp macro="">
      <xdr:nvCxnSpPr>
        <xdr:cNvPr id="247" name="直線コネクタ 246">
          <a:extLst>
            <a:ext uri="{FF2B5EF4-FFF2-40B4-BE49-F238E27FC236}">
              <a16:creationId xmlns:a16="http://schemas.microsoft.com/office/drawing/2014/main" id="{348952A4-0652-4C86-955F-8E28F16C28B5}"/>
            </a:ext>
          </a:extLst>
        </xdr:cNvPr>
        <xdr:cNvCxnSpPr/>
      </xdr:nvCxnSpPr>
      <xdr:spPr>
        <a:xfrm flipV="1">
          <a:off x="9639300" y="10912134"/>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63726</xdr:rowOff>
    </xdr:from>
    <xdr:to>
      <xdr:col>46</xdr:col>
      <xdr:colOff>38100</xdr:colOff>
      <xdr:row>63</xdr:row>
      <xdr:rowOff>165326</xdr:rowOff>
    </xdr:to>
    <xdr:sp macro="" textlink="">
      <xdr:nvSpPr>
        <xdr:cNvPr id="248" name="楕円 247">
          <a:extLst>
            <a:ext uri="{FF2B5EF4-FFF2-40B4-BE49-F238E27FC236}">
              <a16:creationId xmlns:a16="http://schemas.microsoft.com/office/drawing/2014/main" id="{A120C233-A7AF-4324-97A7-BA8DEACE3377}"/>
            </a:ext>
          </a:extLst>
        </xdr:cNvPr>
        <xdr:cNvSpPr/>
      </xdr:nvSpPr>
      <xdr:spPr>
        <a:xfrm>
          <a:off x="8699500" y="108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113325</xdr:rowOff>
    </xdr:from>
    <xdr:to>
      <xdr:col>50</xdr:col>
      <xdr:colOff>114300</xdr:colOff>
      <xdr:row>63</xdr:row>
      <xdr:rowOff>114526</xdr:rowOff>
    </xdr:to>
    <xdr:cxnSp macro="">
      <xdr:nvCxnSpPr>
        <xdr:cNvPr id="249" name="直線コネクタ 248">
          <a:extLst>
            <a:ext uri="{FF2B5EF4-FFF2-40B4-BE49-F238E27FC236}">
              <a16:creationId xmlns:a16="http://schemas.microsoft.com/office/drawing/2014/main" id="{D9A5B0BA-8C8F-44F3-9F9A-E0C4396FC976}"/>
            </a:ext>
          </a:extLst>
        </xdr:cNvPr>
        <xdr:cNvCxnSpPr/>
      </xdr:nvCxnSpPr>
      <xdr:spPr>
        <a:xfrm flipV="1">
          <a:off x="8750300" y="10914675"/>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65103</xdr:rowOff>
    </xdr:from>
    <xdr:to>
      <xdr:col>41</xdr:col>
      <xdr:colOff>101600</xdr:colOff>
      <xdr:row>63</xdr:row>
      <xdr:rowOff>166703</xdr:rowOff>
    </xdr:to>
    <xdr:sp macro="" textlink="">
      <xdr:nvSpPr>
        <xdr:cNvPr id="250" name="楕円 249">
          <a:extLst>
            <a:ext uri="{FF2B5EF4-FFF2-40B4-BE49-F238E27FC236}">
              <a16:creationId xmlns:a16="http://schemas.microsoft.com/office/drawing/2014/main" id="{C9EB6BD0-196E-420D-BDAF-00F6EA12EE06}"/>
            </a:ext>
          </a:extLst>
        </xdr:cNvPr>
        <xdr:cNvSpPr/>
      </xdr:nvSpPr>
      <xdr:spPr>
        <a:xfrm>
          <a:off x="7810500" y="108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114526</xdr:rowOff>
    </xdr:from>
    <xdr:to>
      <xdr:col>45</xdr:col>
      <xdr:colOff>177800</xdr:colOff>
      <xdr:row>63</xdr:row>
      <xdr:rowOff>115903</xdr:rowOff>
    </xdr:to>
    <xdr:cxnSp macro="">
      <xdr:nvCxnSpPr>
        <xdr:cNvPr id="251" name="直線コネクタ 250">
          <a:extLst>
            <a:ext uri="{FF2B5EF4-FFF2-40B4-BE49-F238E27FC236}">
              <a16:creationId xmlns:a16="http://schemas.microsoft.com/office/drawing/2014/main" id="{3A40FC33-3416-4981-9131-B5BCD19B542E}"/>
            </a:ext>
          </a:extLst>
        </xdr:cNvPr>
        <xdr:cNvCxnSpPr/>
      </xdr:nvCxnSpPr>
      <xdr:spPr>
        <a:xfrm flipV="1">
          <a:off x="7861300" y="10915876"/>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65759</xdr:rowOff>
    </xdr:from>
    <xdr:to>
      <xdr:col>36</xdr:col>
      <xdr:colOff>165100</xdr:colOff>
      <xdr:row>63</xdr:row>
      <xdr:rowOff>167359</xdr:rowOff>
    </xdr:to>
    <xdr:sp macro="" textlink="">
      <xdr:nvSpPr>
        <xdr:cNvPr id="252" name="楕円 251">
          <a:extLst>
            <a:ext uri="{FF2B5EF4-FFF2-40B4-BE49-F238E27FC236}">
              <a16:creationId xmlns:a16="http://schemas.microsoft.com/office/drawing/2014/main" id="{F515EAF0-AAC2-415D-9758-AD2850AD8039}"/>
            </a:ext>
          </a:extLst>
        </xdr:cNvPr>
        <xdr:cNvSpPr/>
      </xdr:nvSpPr>
      <xdr:spPr>
        <a:xfrm>
          <a:off x="6921500" y="108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115903</xdr:rowOff>
    </xdr:from>
    <xdr:to>
      <xdr:col>41</xdr:col>
      <xdr:colOff>50800</xdr:colOff>
      <xdr:row>63</xdr:row>
      <xdr:rowOff>116559</xdr:rowOff>
    </xdr:to>
    <xdr:cxnSp macro="">
      <xdr:nvCxnSpPr>
        <xdr:cNvPr id="253" name="直線コネクタ 252">
          <a:extLst>
            <a:ext uri="{FF2B5EF4-FFF2-40B4-BE49-F238E27FC236}">
              <a16:creationId xmlns:a16="http://schemas.microsoft.com/office/drawing/2014/main" id="{6C703293-3FEF-4589-83B6-18FADFF9E7E8}"/>
            </a:ext>
          </a:extLst>
        </xdr:cNvPr>
        <xdr:cNvCxnSpPr/>
      </xdr:nvCxnSpPr>
      <xdr:spPr>
        <a:xfrm flipV="1">
          <a:off x="6972300" y="10917253"/>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63609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1C9EBDA-EE84-498A-AAE5-DF832077642E}"/>
            </a:ext>
          </a:extLst>
        </xdr:cNvPr>
        <xdr:cNvSpPr txBox="1"/>
      </xdr:nvSpPr>
      <xdr:spPr>
        <a:xfrm>
          <a:off x="9327095" y="1052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72367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041B867-8B4F-478C-AE7D-3A880A6C8DD7}"/>
            </a:ext>
          </a:extLst>
        </xdr:cNvPr>
        <xdr:cNvSpPr txBox="1"/>
      </xdr:nvSpPr>
      <xdr:spPr>
        <a:xfrm>
          <a:off x="8450795" y="105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72082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85A73DE-7960-496E-8446-9912717ADEFF}"/>
            </a:ext>
          </a:extLst>
        </xdr:cNvPr>
        <xdr:cNvSpPr txBox="1"/>
      </xdr:nvSpPr>
      <xdr:spPr>
        <a:xfrm>
          <a:off x="7561795" y="1053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73092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909BD95-294E-4AAA-A4DB-90B12F30DD63}"/>
            </a:ext>
          </a:extLst>
        </xdr:cNvPr>
        <xdr:cNvSpPr txBox="1"/>
      </xdr:nvSpPr>
      <xdr:spPr>
        <a:xfrm>
          <a:off x="6672795" y="1053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155252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6200CFF-EB29-4917-B178-B689AFD09DFA}"/>
            </a:ext>
          </a:extLst>
        </xdr:cNvPr>
        <xdr:cNvSpPr txBox="1"/>
      </xdr:nvSpPr>
      <xdr:spPr>
        <a:xfrm>
          <a:off x="9327095" y="109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156453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7C0D137-0F82-4A32-A5E3-A97449AFDF58}"/>
            </a:ext>
          </a:extLst>
        </xdr:cNvPr>
        <xdr:cNvSpPr txBox="1"/>
      </xdr:nvSpPr>
      <xdr:spPr>
        <a:xfrm>
          <a:off x="8450795" y="1095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157830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34CBE7A-332F-4FE3-B2F4-8297A3BBDC52}"/>
            </a:ext>
          </a:extLst>
        </xdr:cNvPr>
        <xdr:cNvSpPr txBox="1"/>
      </xdr:nvSpPr>
      <xdr:spPr>
        <a:xfrm>
          <a:off x="7561795" y="1095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158486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FC0A4B6-87A3-4A47-850C-15F82154E0F9}"/>
            </a:ext>
          </a:extLst>
        </xdr:cNvPr>
        <xdr:cNvSpPr txBox="1"/>
      </xdr:nvSpPr>
      <xdr:spPr>
        <a:xfrm>
          <a:off x="6672795" y="1095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B873AE2-8BBE-44A6-A5B5-57EB12FEDA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BF8F44F-0F80-489E-A16F-1C5C44228A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7C3BA41-E91D-4967-9A13-819E8B0965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948D7BF-5880-4119-9B6A-59608E96D0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3AE8D86-6871-4D2E-890F-80228AC07B7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0F29AF9-FDB8-4412-8D52-33901BC5D2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1DA5748-4DB9-41E8-BDB0-B531349640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4844562-B870-40DB-AC95-E386C1573F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D8DDAEB-596E-470D-9EC1-6E6BB5B8C0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050FF28-46F7-4641-A943-6210B26182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EA406B3-8F53-4951-97B9-C9A531727DE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DBF7A89A-F279-425F-A69E-8FEC430A03A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E3BF714C-7B8A-4195-9AC2-B7233ED7EE9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EF8BC49-E3C8-4F17-9AD3-85738F5D571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D64B151-058E-44BB-93D1-70D8F1E292E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771EDCF-6683-47C1-9B9C-F5B0564AE4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A4ADF004-E850-4159-A66B-68ACF3B5A8B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1DDBB996-06B2-4C7C-AF5B-B81C333D637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04790DF-91BE-4FF9-B977-1D100382507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2322F8D-1CA0-4801-B434-1EEF79FA6B0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E4306AEE-FE53-451A-BA08-414A9DE80FF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EE0EC47C-C7BB-4F45-B140-585AD684E34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28A1A09-F732-4F92-B864-9B89DA58D1C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840A262-05CD-4977-8ACB-EF109BADF4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751D6E3C-B249-425B-B8DB-C5BDC90FDD8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532F5BC0-62F6-4F04-8B7B-BE170AFA8C78}"/>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407C8AE8-EF11-415A-906F-9410EA1302E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C512153-CCF4-434A-BE9E-52AE96615F9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C1D776D2-DB26-4B56-BB57-86A7D20EE85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C7AA3D0E-585F-48B0-A4FE-CAD9F19AA6EC}"/>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084F706-DCCF-43BD-8EEF-0209802FECE0}"/>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6AAC8BB7-588A-40B1-B070-95BAF60D5BD9}"/>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4" name="フローチャート: 判断 293">
          <a:extLst>
            <a:ext uri="{FF2B5EF4-FFF2-40B4-BE49-F238E27FC236}">
              <a16:creationId xmlns:a16="http://schemas.microsoft.com/office/drawing/2014/main" id="{E96B4009-B95E-4AA4-BB00-A23CB22F6EFC}"/>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93436</xdr:rowOff>
    </xdr:from>
    <xdr:to>
      <xdr:col>15</xdr:col>
      <xdr:colOff>101600</xdr:colOff>
      <xdr:row>84</xdr:row>
      <xdr:rowOff>23586</xdr:rowOff>
    </xdr:to>
    <xdr:sp macro="" textlink="">
      <xdr:nvSpPr>
        <xdr:cNvPr id="295" name="フローチャート: 判断 294">
          <a:extLst>
            <a:ext uri="{FF2B5EF4-FFF2-40B4-BE49-F238E27FC236}">
              <a16:creationId xmlns:a16="http://schemas.microsoft.com/office/drawing/2014/main" id="{A4A2D247-7892-4F69-92F2-3BF5020C98AA}"/>
            </a:ext>
          </a:extLst>
        </xdr:cNvPr>
        <xdr:cNvSpPr/>
      </xdr:nvSpPr>
      <xdr:spPr>
        <a:xfrm>
          <a:off x="2857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72208</xdr:rowOff>
    </xdr:from>
    <xdr:to>
      <xdr:col>10</xdr:col>
      <xdr:colOff>165100</xdr:colOff>
      <xdr:row>84</xdr:row>
      <xdr:rowOff>2358</xdr:rowOff>
    </xdr:to>
    <xdr:sp macro="" textlink="">
      <xdr:nvSpPr>
        <xdr:cNvPr id="296" name="フローチャート: 判断 295">
          <a:extLst>
            <a:ext uri="{FF2B5EF4-FFF2-40B4-BE49-F238E27FC236}">
              <a16:creationId xmlns:a16="http://schemas.microsoft.com/office/drawing/2014/main" id="{E2E1B106-D063-44CD-B470-C389B487E978}"/>
            </a:ext>
          </a:extLst>
        </xdr:cNvPr>
        <xdr:cNvSpPr/>
      </xdr:nvSpPr>
      <xdr:spPr>
        <a:xfrm>
          <a:off x="1968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44450</xdr:rowOff>
    </xdr:from>
    <xdr:to>
      <xdr:col>6</xdr:col>
      <xdr:colOff>38100</xdr:colOff>
      <xdr:row>83</xdr:row>
      <xdr:rowOff>146050</xdr:rowOff>
    </xdr:to>
    <xdr:sp macro="" textlink="">
      <xdr:nvSpPr>
        <xdr:cNvPr id="297" name="フローチャート: 判断 296">
          <a:extLst>
            <a:ext uri="{FF2B5EF4-FFF2-40B4-BE49-F238E27FC236}">
              <a16:creationId xmlns:a16="http://schemas.microsoft.com/office/drawing/2014/main" id="{09C3DBA6-7405-4256-88E3-DB5C3B1BA26F}"/>
            </a:ext>
          </a:extLst>
        </xdr:cNvPr>
        <xdr:cNvSpPr/>
      </xdr:nvSpPr>
      <xdr:spPr>
        <a:xfrm>
          <a:off x="107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4146934-00C0-4577-B6D7-D643C45CF23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916E0A-92FB-4F3B-9AFD-24C6CA24363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55E5976-17BF-49C6-B13D-20DA67E49B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54CE856-E9FF-4497-8EB5-52B738A848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E97F284-9CF9-410A-A131-E9DEC9FEED5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303" name="楕円 302">
          <a:extLst>
            <a:ext uri="{FF2B5EF4-FFF2-40B4-BE49-F238E27FC236}">
              <a16:creationId xmlns:a16="http://schemas.microsoft.com/office/drawing/2014/main" id="{CC67BA57-5A69-4B16-908D-62245CF30D28}"/>
            </a:ext>
          </a:extLst>
        </xdr:cNvPr>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57166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2A805F6-3A09-47F5-8809-E9416C04A73F}"/>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49349</xdr:rowOff>
    </xdr:from>
    <xdr:to>
      <xdr:col>20</xdr:col>
      <xdr:colOff>38100</xdr:colOff>
      <xdr:row>85</xdr:row>
      <xdr:rowOff>150949</xdr:rowOff>
    </xdr:to>
    <xdr:sp macro="" textlink="">
      <xdr:nvSpPr>
        <xdr:cNvPr id="305" name="楕円 304">
          <a:extLst>
            <a:ext uri="{FF2B5EF4-FFF2-40B4-BE49-F238E27FC236}">
              <a16:creationId xmlns:a16="http://schemas.microsoft.com/office/drawing/2014/main" id="{94D921BF-6AD4-4E9F-A3E2-C05648D4B988}"/>
            </a:ext>
          </a:extLst>
        </xdr:cNvPr>
        <xdr:cNvSpPr/>
      </xdr:nvSpPr>
      <xdr:spPr>
        <a:xfrm>
          <a:off x="3746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100149</xdr:rowOff>
    </xdr:from>
    <xdr:to>
      <xdr:col>24</xdr:col>
      <xdr:colOff>63500</xdr:colOff>
      <xdr:row>85</xdr:row>
      <xdr:rowOff>129539</xdr:rowOff>
    </xdr:to>
    <xdr:cxnSp macro="">
      <xdr:nvCxnSpPr>
        <xdr:cNvPr id="306" name="直線コネクタ 305">
          <a:extLst>
            <a:ext uri="{FF2B5EF4-FFF2-40B4-BE49-F238E27FC236}">
              <a16:creationId xmlns:a16="http://schemas.microsoft.com/office/drawing/2014/main" id="{147FD88E-9C0F-4BA9-925B-81D544E9AA6A}"/>
            </a:ext>
          </a:extLst>
        </xdr:cNvPr>
        <xdr:cNvCxnSpPr/>
      </xdr:nvCxnSpPr>
      <xdr:spPr>
        <a:xfrm>
          <a:off x="3797300" y="146733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42818</xdr:rowOff>
    </xdr:from>
    <xdr:to>
      <xdr:col>15</xdr:col>
      <xdr:colOff>101600</xdr:colOff>
      <xdr:row>85</xdr:row>
      <xdr:rowOff>144418</xdr:rowOff>
    </xdr:to>
    <xdr:sp macro="" textlink="">
      <xdr:nvSpPr>
        <xdr:cNvPr id="307" name="楕円 306">
          <a:extLst>
            <a:ext uri="{FF2B5EF4-FFF2-40B4-BE49-F238E27FC236}">
              <a16:creationId xmlns:a16="http://schemas.microsoft.com/office/drawing/2014/main" id="{E6B1ADC0-AE24-41A1-9FEB-C27B228FFBC7}"/>
            </a:ext>
          </a:extLst>
        </xdr:cNvPr>
        <xdr:cNvSpPr/>
      </xdr:nvSpPr>
      <xdr:spPr>
        <a:xfrm>
          <a:off x="2857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93618</xdr:rowOff>
    </xdr:from>
    <xdr:to>
      <xdr:col>19</xdr:col>
      <xdr:colOff>177800</xdr:colOff>
      <xdr:row>85</xdr:row>
      <xdr:rowOff>100149</xdr:rowOff>
    </xdr:to>
    <xdr:cxnSp macro="">
      <xdr:nvCxnSpPr>
        <xdr:cNvPr id="308" name="直線コネクタ 307">
          <a:extLst>
            <a:ext uri="{FF2B5EF4-FFF2-40B4-BE49-F238E27FC236}">
              <a16:creationId xmlns:a16="http://schemas.microsoft.com/office/drawing/2014/main" id="{827946EF-A523-40FE-85D1-6EDE1A569097}"/>
            </a:ext>
          </a:extLst>
        </xdr:cNvPr>
        <xdr:cNvCxnSpPr/>
      </xdr:nvCxnSpPr>
      <xdr:spPr>
        <a:xfrm>
          <a:off x="2908300" y="1466686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363</xdr:rowOff>
    </xdr:from>
    <xdr:to>
      <xdr:col>10</xdr:col>
      <xdr:colOff>165100</xdr:colOff>
      <xdr:row>85</xdr:row>
      <xdr:rowOff>101963</xdr:rowOff>
    </xdr:to>
    <xdr:sp macro="" textlink="">
      <xdr:nvSpPr>
        <xdr:cNvPr id="309" name="楕円 308">
          <a:extLst>
            <a:ext uri="{FF2B5EF4-FFF2-40B4-BE49-F238E27FC236}">
              <a16:creationId xmlns:a16="http://schemas.microsoft.com/office/drawing/2014/main" id="{A0867E21-D5DD-42AF-B8B2-547D115A84F7}"/>
            </a:ext>
          </a:extLst>
        </xdr:cNvPr>
        <xdr:cNvSpPr/>
      </xdr:nvSpPr>
      <xdr:spPr>
        <a:xfrm>
          <a:off x="1968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51163</xdr:rowOff>
    </xdr:from>
    <xdr:to>
      <xdr:col>15</xdr:col>
      <xdr:colOff>50800</xdr:colOff>
      <xdr:row>85</xdr:row>
      <xdr:rowOff>93618</xdr:rowOff>
    </xdr:to>
    <xdr:cxnSp macro="">
      <xdr:nvCxnSpPr>
        <xdr:cNvPr id="310" name="直線コネクタ 309">
          <a:extLst>
            <a:ext uri="{FF2B5EF4-FFF2-40B4-BE49-F238E27FC236}">
              <a16:creationId xmlns:a16="http://schemas.microsoft.com/office/drawing/2014/main" id="{C1084D86-8FE9-4905-AD6C-A69FEAF61C56}"/>
            </a:ext>
          </a:extLst>
        </xdr:cNvPr>
        <xdr:cNvCxnSpPr/>
      </xdr:nvCxnSpPr>
      <xdr:spPr>
        <a:xfrm>
          <a:off x="2019300" y="146244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147320</xdr:rowOff>
    </xdr:from>
    <xdr:to>
      <xdr:col>6</xdr:col>
      <xdr:colOff>38100</xdr:colOff>
      <xdr:row>85</xdr:row>
      <xdr:rowOff>77470</xdr:rowOff>
    </xdr:to>
    <xdr:sp macro="" textlink="">
      <xdr:nvSpPr>
        <xdr:cNvPr id="311" name="楕円 310">
          <a:extLst>
            <a:ext uri="{FF2B5EF4-FFF2-40B4-BE49-F238E27FC236}">
              <a16:creationId xmlns:a16="http://schemas.microsoft.com/office/drawing/2014/main" id="{F63E1D1C-F855-482A-A1EA-44E2618D659A}"/>
            </a:ext>
          </a:extLst>
        </xdr:cNvPr>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51163</xdr:rowOff>
    </xdr:to>
    <xdr:cxnSp macro="">
      <xdr:nvCxnSpPr>
        <xdr:cNvPr id="312" name="直線コネクタ 311">
          <a:extLst>
            <a:ext uri="{FF2B5EF4-FFF2-40B4-BE49-F238E27FC236}">
              <a16:creationId xmlns:a16="http://schemas.microsoft.com/office/drawing/2014/main" id="{25350B4E-6BA2-43F4-89C8-DD23CAD10ECF}"/>
            </a:ext>
          </a:extLst>
        </xdr:cNvPr>
        <xdr:cNvCxnSpPr/>
      </xdr:nvCxnSpPr>
      <xdr:spPr>
        <a:xfrm>
          <a:off x="1130300" y="145999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3" name="n_1aveValue【公営住宅】&#10;有形固定資産減価償却率">
          <a:extLst>
            <a:ext uri="{FF2B5EF4-FFF2-40B4-BE49-F238E27FC236}">
              <a16:creationId xmlns:a16="http://schemas.microsoft.com/office/drawing/2014/main" id="{4083EAA4-3929-49FD-9453-3784CD2DE9F6}"/>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40113</xdr:rowOff>
    </xdr:from>
    <xdr:ext cx="405111" cy="259045"/>
    <xdr:sp macro="" textlink="">
      <xdr:nvSpPr>
        <xdr:cNvPr id="314" name="n_2aveValue【公営住宅】&#10;有形固定資産減価償却率">
          <a:extLst>
            <a:ext uri="{FF2B5EF4-FFF2-40B4-BE49-F238E27FC236}">
              <a16:creationId xmlns:a16="http://schemas.microsoft.com/office/drawing/2014/main" id="{091EA91E-4B48-48F9-924D-DE4BC4E46128}"/>
            </a:ext>
          </a:extLst>
        </xdr:cNvPr>
        <xdr:cNvSpPr txBox="1"/>
      </xdr:nvSpPr>
      <xdr:spPr>
        <a:xfrm>
          <a:off x="2705744"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18885</xdr:rowOff>
    </xdr:from>
    <xdr:ext cx="405111" cy="259045"/>
    <xdr:sp macro="" textlink="">
      <xdr:nvSpPr>
        <xdr:cNvPr id="315" name="n_3aveValue【公営住宅】&#10;有形固定資産減価償却率">
          <a:extLst>
            <a:ext uri="{FF2B5EF4-FFF2-40B4-BE49-F238E27FC236}">
              <a16:creationId xmlns:a16="http://schemas.microsoft.com/office/drawing/2014/main" id="{D4C8CE45-6762-450B-9F0E-C0A77D8FDAF3}"/>
            </a:ext>
          </a:extLst>
        </xdr:cNvPr>
        <xdr:cNvSpPr txBox="1"/>
      </xdr:nvSpPr>
      <xdr:spPr>
        <a:xfrm>
          <a:off x="1816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162577</xdr:rowOff>
    </xdr:from>
    <xdr:ext cx="405111" cy="259045"/>
    <xdr:sp macro="" textlink="">
      <xdr:nvSpPr>
        <xdr:cNvPr id="316" name="n_4aveValue【公営住宅】&#10;有形固定資産減価償却率">
          <a:extLst>
            <a:ext uri="{FF2B5EF4-FFF2-40B4-BE49-F238E27FC236}">
              <a16:creationId xmlns:a16="http://schemas.microsoft.com/office/drawing/2014/main" id="{E24A3768-FBC3-4E6A-801E-F87B5F7875F7}"/>
            </a:ext>
          </a:extLst>
        </xdr:cNvPr>
        <xdr:cNvSpPr txBox="1"/>
      </xdr:nvSpPr>
      <xdr:spPr>
        <a:xfrm>
          <a:off x="927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142076</xdr:rowOff>
    </xdr:from>
    <xdr:ext cx="405111" cy="259045"/>
    <xdr:sp macro="" textlink="">
      <xdr:nvSpPr>
        <xdr:cNvPr id="317" name="n_1mainValue【公営住宅】&#10;有形固定資産減価償却率">
          <a:extLst>
            <a:ext uri="{FF2B5EF4-FFF2-40B4-BE49-F238E27FC236}">
              <a16:creationId xmlns:a16="http://schemas.microsoft.com/office/drawing/2014/main" id="{CFB9A940-FFFA-4BE7-81F2-CF3D775B861B}"/>
            </a:ext>
          </a:extLst>
        </xdr:cNvPr>
        <xdr:cNvSpPr txBox="1"/>
      </xdr:nvSpPr>
      <xdr:spPr>
        <a:xfrm>
          <a:off x="3582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135545</xdr:rowOff>
    </xdr:from>
    <xdr:ext cx="405111" cy="259045"/>
    <xdr:sp macro="" textlink="">
      <xdr:nvSpPr>
        <xdr:cNvPr id="318" name="n_2mainValue【公営住宅】&#10;有形固定資産減価償却率">
          <a:extLst>
            <a:ext uri="{FF2B5EF4-FFF2-40B4-BE49-F238E27FC236}">
              <a16:creationId xmlns:a16="http://schemas.microsoft.com/office/drawing/2014/main" id="{7EA29D0F-EE92-4EF7-9ECC-544F33668623}"/>
            </a:ext>
          </a:extLst>
        </xdr:cNvPr>
        <xdr:cNvSpPr txBox="1"/>
      </xdr:nvSpPr>
      <xdr:spPr>
        <a:xfrm>
          <a:off x="27057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93090</xdr:rowOff>
    </xdr:from>
    <xdr:ext cx="405111" cy="259045"/>
    <xdr:sp macro="" textlink="">
      <xdr:nvSpPr>
        <xdr:cNvPr id="319" name="n_3mainValue【公営住宅】&#10;有形固定資産減価償却率">
          <a:extLst>
            <a:ext uri="{FF2B5EF4-FFF2-40B4-BE49-F238E27FC236}">
              <a16:creationId xmlns:a16="http://schemas.microsoft.com/office/drawing/2014/main" id="{731DB1D5-59BF-4106-B55A-00EAA43D6BEE}"/>
            </a:ext>
          </a:extLst>
        </xdr:cNvPr>
        <xdr:cNvSpPr txBox="1"/>
      </xdr:nvSpPr>
      <xdr:spPr>
        <a:xfrm>
          <a:off x="1816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68597</xdr:rowOff>
    </xdr:from>
    <xdr:ext cx="405111" cy="259045"/>
    <xdr:sp macro="" textlink="">
      <xdr:nvSpPr>
        <xdr:cNvPr id="320" name="n_4mainValue【公営住宅】&#10;有形固定資産減価償却率">
          <a:extLst>
            <a:ext uri="{FF2B5EF4-FFF2-40B4-BE49-F238E27FC236}">
              <a16:creationId xmlns:a16="http://schemas.microsoft.com/office/drawing/2014/main" id="{483B98ED-2575-47D9-8E5D-6600031D2D04}"/>
            </a:ext>
          </a:extLst>
        </xdr:cNvPr>
        <xdr:cNvSpPr txBox="1"/>
      </xdr:nvSpPr>
      <xdr:spPr>
        <a:xfrm>
          <a:off x="927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C1BB16F-4B0D-4E71-B2EB-3005643E64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74317DA-6B7F-491B-8488-2AD0ADC123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2A0F215-CDF0-4C6A-A517-04FE0FF83D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0B830C4-BB75-42AE-BC75-42E67B99E6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E276843-C289-4FC9-B25C-BA9BBB9035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F2A0367-CB8D-4273-A041-FD13F367F4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E5AB6D0-70DD-4D38-859D-6AD46DF950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B297D2D-DEB7-443F-AC93-506F33256F9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4B576E8-2297-4783-B8F7-4039FF91B1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9EBAEB0-9861-464E-8E82-51EBBA621B8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D3671E0A-00BF-4F26-B9BB-620D7E19C63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5ABC82F8-0FF1-4EFA-AE95-83A5D504D76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7FC466EF-C8DE-4FB6-968A-5B79036C5BD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C2947A-C996-46C5-BC3C-312266C3729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EEAEFECF-479D-482D-9D38-7CF87BE79B7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5CC1F5C6-4221-415D-9081-4502784C2BA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1274D2EF-84EB-4842-93CB-0D71D3C383C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4C02A37C-9502-4804-9FF0-ED118C5541A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27F3830-8D5F-4DC3-B5BF-ECB70ED3ED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FCD3AC85-46AD-470B-AE2E-CDFB9B37097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39027F01-D9B2-4180-86D8-E187672112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400DA656-690C-4FF5-A00E-CE3BBEBDCEDD}"/>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BA070EFC-58D0-4636-88AE-87D79E65D5B8}"/>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1472EAA2-47AE-4BF5-BA6A-E6D06F763D64}"/>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4EC67819-9D91-4CD4-BD50-77A0EA11F022}"/>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1A2D4BA8-7221-45F9-A939-1F38C79EC691}"/>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E2AB7810-1622-4D81-BDF6-439CB405C8F7}"/>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A45B82EA-9D93-4519-B936-60A4A6CC4C6D}"/>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122814</xdr:rowOff>
    </xdr:from>
    <xdr:to>
      <xdr:col>50</xdr:col>
      <xdr:colOff>165100</xdr:colOff>
      <xdr:row>86</xdr:row>
      <xdr:rowOff>52964</xdr:rowOff>
    </xdr:to>
    <xdr:sp macro="" textlink="">
      <xdr:nvSpPr>
        <xdr:cNvPr id="349" name="フローチャート: 判断 348">
          <a:extLst>
            <a:ext uri="{FF2B5EF4-FFF2-40B4-BE49-F238E27FC236}">
              <a16:creationId xmlns:a16="http://schemas.microsoft.com/office/drawing/2014/main" id="{F55897F3-FBB7-4A40-892B-736F0545352A}"/>
            </a:ext>
          </a:extLst>
        </xdr:cNvPr>
        <xdr:cNvSpPr/>
      </xdr:nvSpPr>
      <xdr:spPr>
        <a:xfrm>
          <a:off x="9588500" y="1469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122082</xdr:rowOff>
    </xdr:from>
    <xdr:to>
      <xdr:col>46</xdr:col>
      <xdr:colOff>38100</xdr:colOff>
      <xdr:row>86</xdr:row>
      <xdr:rowOff>52232</xdr:rowOff>
    </xdr:to>
    <xdr:sp macro="" textlink="">
      <xdr:nvSpPr>
        <xdr:cNvPr id="350" name="フローチャート: 判断 349">
          <a:extLst>
            <a:ext uri="{FF2B5EF4-FFF2-40B4-BE49-F238E27FC236}">
              <a16:creationId xmlns:a16="http://schemas.microsoft.com/office/drawing/2014/main" id="{5B3BB6E1-13F5-4725-B136-14F38B70567D}"/>
            </a:ext>
          </a:extLst>
        </xdr:cNvPr>
        <xdr:cNvSpPr/>
      </xdr:nvSpPr>
      <xdr:spPr>
        <a:xfrm>
          <a:off x="8699500" y="1469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122357</xdr:rowOff>
    </xdr:from>
    <xdr:to>
      <xdr:col>41</xdr:col>
      <xdr:colOff>101600</xdr:colOff>
      <xdr:row>86</xdr:row>
      <xdr:rowOff>52507</xdr:rowOff>
    </xdr:to>
    <xdr:sp macro="" textlink="">
      <xdr:nvSpPr>
        <xdr:cNvPr id="351" name="フローチャート: 判断 350">
          <a:extLst>
            <a:ext uri="{FF2B5EF4-FFF2-40B4-BE49-F238E27FC236}">
              <a16:creationId xmlns:a16="http://schemas.microsoft.com/office/drawing/2014/main" id="{74C9237C-2C8A-4467-8CAC-A77F684D4B7F}"/>
            </a:ext>
          </a:extLst>
        </xdr:cNvPr>
        <xdr:cNvSpPr/>
      </xdr:nvSpPr>
      <xdr:spPr>
        <a:xfrm>
          <a:off x="7810500" y="1469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121580</xdr:rowOff>
    </xdr:from>
    <xdr:to>
      <xdr:col>36</xdr:col>
      <xdr:colOff>165100</xdr:colOff>
      <xdr:row>86</xdr:row>
      <xdr:rowOff>51730</xdr:rowOff>
    </xdr:to>
    <xdr:sp macro="" textlink="">
      <xdr:nvSpPr>
        <xdr:cNvPr id="352" name="フローチャート: 判断 351">
          <a:extLst>
            <a:ext uri="{FF2B5EF4-FFF2-40B4-BE49-F238E27FC236}">
              <a16:creationId xmlns:a16="http://schemas.microsoft.com/office/drawing/2014/main" id="{B6E83BAA-FAA2-4EC3-889B-75844ADEC2F6}"/>
            </a:ext>
          </a:extLst>
        </xdr:cNvPr>
        <xdr:cNvSpPr/>
      </xdr:nvSpPr>
      <xdr:spPr>
        <a:xfrm>
          <a:off x="6921500" y="146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AD10C78-2893-4FD3-8E14-649C85D879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77EDE96-89F6-4739-9A19-DE3CACBB1B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69A9E1A-3B97-4E22-A88D-3A6A20F408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607EDD2-1B11-4238-832C-7A4F3EB188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0B3A3E9-0AB4-4C97-987C-DBEE5D7FF4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86740</xdr:rowOff>
    </xdr:from>
    <xdr:to>
      <xdr:col>55</xdr:col>
      <xdr:colOff>50800</xdr:colOff>
      <xdr:row>86</xdr:row>
      <xdr:rowOff>16890</xdr:rowOff>
    </xdr:to>
    <xdr:sp macro="" textlink="">
      <xdr:nvSpPr>
        <xdr:cNvPr id="358" name="楕円 357">
          <a:extLst>
            <a:ext uri="{FF2B5EF4-FFF2-40B4-BE49-F238E27FC236}">
              <a16:creationId xmlns:a16="http://schemas.microsoft.com/office/drawing/2014/main" id="{90CD404E-36F1-4965-829D-145822685E2E}"/>
            </a:ext>
          </a:extLst>
        </xdr:cNvPr>
        <xdr:cNvSpPr/>
      </xdr:nvSpPr>
      <xdr:spPr>
        <a:xfrm>
          <a:off x="1042670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55337</xdr:rowOff>
    </xdr:from>
    <xdr:ext cx="469744" cy="259045"/>
    <xdr:sp macro="" textlink="">
      <xdr:nvSpPr>
        <xdr:cNvPr id="359" name="【公営住宅】&#10;一人当たり面積該当値テキスト">
          <a:extLst>
            <a:ext uri="{FF2B5EF4-FFF2-40B4-BE49-F238E27FC236}">
              <a16:creationId xmlns:a16="http://schemas.microsoft.com/office/drawing/2014/main" id="{274A7768-7C98-4027-A7D7-741F143BF5C0}"/>
            </a:ext>
          </a:extLst>
        </xdr:cNvPr>
        <xdr:cNvSpPr txBox="1"/>
      </xdr:nvSpPr>
      <xdr:spPr>
        <a:xfrm>
          <a:off x="10515600" y="146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91267</xdr:rowOff>
    </xdr:from>
    <xdr:to>
      <xdr:col>50</xdr:col>
      <xdr:colOff>165100</xdr:colOff>
      <xdr:row>86</xdr:row>
      <xdr:rowOff>21417</xdr:rowOff>
    </xdr:to>
    <xdr:sp macro="" textlink="">
      <xdr:nvSpPr>
        <xdr:cNvPr id="360" name="楕円 359">
          <a:extLst>
            <a:ext uri="{FF2B5EF4-FFF2-40B4-BE49-F238E27FC236}">
              <a16:creationId xmlns:a16="http://schemas.microsoft.com/office/drawing/2014/main" id="{B631ED67-3668-4718-B062-5BA6B3765E3E}"/>
            </a:ext>
          </a:extLst>
        </xdr:cNvPr>
        <xdr:cNvSpPr/>
      </xdr:nvSpPr>
      <xdr:spPr>
        <a:xfrm>
          <a:off x="9588500" y="146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137540</xdr:rowOff>
    </xdr:from>
    <xdr:to>
      <xdr:col>55</xdr:col>
      <xdr:colOff>0</xdr:colOff>
      <xdr:row>85</xdr:row>
      <xdr:rowOff>142067</xdr:rowOff>
    </xdr:to>
    <xdr:cxnSp macro="">
      <xdr:nvCxnSpPr>
        <xdr:cNvPr id="361" name="直線コネクタ 360">
          <a:extLst>
            <a:ext uri="{FF2B5EF4-FFF2-40B4-BE49-F238E27FC236}">
              <a16:creationId xmlns:a16="http://schemas.microsoft.com/office/drawing/2014/main" id="{292C6938-5C5E-47D8-9989-292FCA98FDBE}"/>
            </a:ext>
          </a:extLst>
        </xdr:cNvPr>
        <xdr:cNvCxnSpPr/>
      </xdr:nvCxnSpPr>
      <xdr:spPr>
        <a:xfrm flipV="1">
          <a:off x="9639300" y="14710790"/>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91267</xdr:rowOff>
    </xdr:from>
    <xdr:to>
      <xdr:col>46</xdr:col>
      <xdr:colOff>38100</xdr:colOff>
      <xdr:row>86</xdr:row>
      <xdr:rowOff>21417</xdr:rowOff>
    </xdr:to>
    <xdr:sp macro="" textlink="">
      <xdr:nvSpPr>
        <xdr:cNvPr id="362" name="楕円 361">
          <a:extLst>
            <a:ext uri="{FF2B5EF4-FFF2-40B4-BE49-F238E27FC236}">
              <a16:creationId xmlns:a16="http://schemas.microsoft.com/office/drawing/2014/main" id="{87408A2C-4E14-4B43-A3A2-C559C09AFFCA}"/>
            </a:ext>
          </a:extLst>
        </xdr:cNvPr>
        <xdr:cNvSpPr/>
      </xdr:nvSpPr>
      <xdr:spPr>
        <a:xfrm>
          <a:off x="8699500" y="146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142067</xdr:rowOff>
    </xdr:from>
    <xdr:to>
      <xdr:col>50</xdr:col>
      <xdr:colOff>114300</xdr:colOff>
      <xdr:row>85</xdr:row>
      <xdr:rowOff>142067</xdr:rowOff>
    </xdr:to>
    <xdr:cxnSp macro="">
      <xdr:nvCxnSpPr>
        <xdr:cNvPr id="363" name="直線コネクタ 362">
          <a:extLst>
            <a:ext uri="{FF2B5EF4-FFF2-40B4-BE49-F238E27FC236}">
              <a16:creationId xmlns:a16="http://schemas.microsoft.com/office/drawing/2014/main" id="{5E63911B-7929-4AE9-9275-42D622E21B48}"/>
            </a:ext>
          </a:extLst>
        </xdr:cNvPr>
        <xdr:cNvCxnSpPr/>
      </xdr:nvCxnSpPr>
      <xdr:spPr>
        <a:xfrm>
          <a:off x="8750300" y="14715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93507</xdr:rowOff>
    </xdr:from>
    <xdr:to>
      <xdr:col>41</xdr:col>
      <xdr:colOff>101600</xdr:colOff>
      <xdr:row>86</xdr:row>
      <xdr:rowOff>23657</xdr:rowOff>
    </xdr:to>
    <xdr:sp macro="" textlink="">
      <xdr:nvSpPr>
        <xdr:cNvPr id="364" name="楕円 363">
          <a:extLst>
            <a:ext uri="{FF2B5EF4-FFF2-40B4-BE49-F238E27FC236}">
              <a16:creationId xmlns:a16="http://schemas.microsoft.com/office/drawing/2014/main" id="{7DC41012-3A37-4FF6-9D51-EE170A28F4EA}"/>
            </a:ext>
          </a:extLst>
        </xdr:cNvPr>
        <xdr:cNvSpPr/>
      </xdr:nvSpPr>
      <xdr:spPr>
        <a:xfrm>
          <a:off x="7810500" y="146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142067</xdr:rowOff>
    </xdr:from>
    <xdr:to>
      <xdr:col>45</xdr:col>
      <xdr:colOff>177800</xdr:colOff>
      <xdr:row>85</xdr:row>
      <xdr:rowOff>144307</xdr:rowOff>
    </xdr:to>
    <xdr:cxnSp macro="">
      <xdr:nvCxnSpPr>
        <xdr:cNvPr id="365" name="直線コネクタ 364">
          <a:extLst>
            <a:ext uri="{FF2B5EF4-FFF2-40B4-BE49-F238E27FC236}">
              <a16:creationId xmlns:a16="http://schemas.microsoft.com/office/drawing/2014/main" id="{A7E2994D-1FB0-48E4-9AD0-3B0C3AB005E4}"/>
            </a:ext>
          </a:extLst>
        </xdr:cNvPr>
        <xdr:cNvCxnSpPr/>
      </xdr:nvCxnSpPr>
      <xdr:spPr>
        <a:xfrm flipV="1">
          <a:off x="7861300" y="1471531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94010</xdr:rowOff>
    </xdr:from>
    <xdr:to>
      <xdr:col>36</xdr:col>
      <xdr:colOff>165100</xdr:colOff>
      <xdr:row>86</xdr:row>
      <xdr:rowOff>24160</xdr:rowOff>
    </xdr:to>
    <xdr:sp macro="" textlink="">
      <xdr:nvSpPr>
        <xdr:cNvPr id="366" name="楕円 365">
          <a:extLst>
            <a:ext uri="{FF2B5EF4-FFF2-40B4-BE49-F238E27FC236}">
              <a16:creationId xmlns:a16="http://schemas.microsoft.com/office/drawing/2014/main" id="{D90F7B81-45D6-4588-907B-EA054F1C3B61}"/>
            </a:ext>
          </a:extLst>
        </xdr:cNvPr>
        <xdr:cNvSpPr/>
      </xdr:nvSpPr>
      <xdr:spPr>
        <a:xfrm>
          <a:off x="6921500" y="146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144307</xdr:rowOff>
    </xdr:from>
    <xdr:to>
      <xdr:col>41</xdr:col>
      <xdr:colOff>50800</xdr:colOff>
      <xdr:row>85</xdr:row>
      <xdr:rowOff>144810</xdr:rowOff>
    </xdr:to>
    <xdr:cxnSp macro="">
      <xdr:nvCxnSpPr>
        <xdr:cNvPr id="367" name="直線コネクタ 366">
          <a:extLst>
            <a:ext uri="{FF2B5EF4-FFF2-40B4-BE49-F238E27FC236}">
              <a16:creationId xmlns:a16="http://schemas.microsoft.com/office/drawing/2014/main" id="{D319F3FE-D357-48FA-BD53-A3ADFE22DD01}"/>
            </a:ext>
          </a:extLst>
        </xdr:cNvPr>
        <xdr:cNvCxnSpPr/>
      </xdr:nvCxnSpPr>
      <xdr:spPr>
        <a:xfrm flipV="1">
          <a:off x="6972300" y="1471755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44091</xdr:rowOff>
    </xdr:from>
    <xdr:ext cx="469744" cy="259045"/>
    <xdr:sp macro="" textlink="">
      <xdr:nvSpPr>
        <xdr:cNvPr id="368" name="n_1aveValue【公営住宅】&#10;一人当たり面積">
          <a:extLst>
            <a:ext uri="{FF2B5EF4-FFF2-40B4-BE49-F238E27FC236}">
              <a16:creationId xmlns:a16="http://schemas.microsoft.com/office/drawing/2014/main" id="{1ED82C71-1F16-4681-B7B9-2AA3046895B3}"/>
            </a:ext>
          </a:extLst>
        </xdr:cNvPr>
        <xdr:cNvSpPr txBox="1"/>
      </xdr:nvSpPr>
      <xdr:spPr>
        <a:xfrm>
          <a:off x="9391727" y="147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43359</xdr:rowOff>
    </xdr:from>
    <xdr:ext cx="469744" cy="259045"/>
    <xdr:sp macro="" textlink="">
      <xdr:nvSpPr>
        <xdr:cNvPr id="369" name="n_2aveValue【公営住宅】&#10;一人当たり面積">
          <a:extLst>
            <a:ext uri="{FF2B5EF4-FFF2-40B4-BE49-F238E27FC236}">
              <a16:creationId xmlns:a16="http://schemas.microsoft.com/office/drawing/2014/main" id="{5E5FAF4C-98A4-4738-9AF0-62393D9351B1}"/>
            </a:ext>
          </a:extLst>
        </xdr:cNvPr>
        <xdr:cNvSpPr txBox="1"/>
      </xdr:nvSpPr>
      <xdr:spPr>
        <a:xfrm>
          <a:off x="8515427" y="147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43634</xdr:rowOff>
    </xdr:from>
    <xdr:ext cx="469744" cy="259045"/>
    <xdr:sp macro="" textlink="">
      <xdr:nvSpPr>
        <xdr:cNvPr id="370" name="n_3aveValue【公営住宅】&#10;一人当たり面積">
          <a:extLst>
            <a:ext uri="{FF2B5EF4-FFF2-40B4-BE49-F238E27FC236}">
              <a16:creationId xmlns:a16="http://schemas.microsoft.com/office/drawing/2014/main" id="{44DCDFC8-1E31-4EAC-8126-FB8CCEEE273F}"/>
            </a:ext>
          </a:extLst>
        </xdr:cNvPr>
        <xdr:cNvSpPr txBox="1"/>
      </xdr:nvSpPr>
      <xdr:spPr>
        <a:xfrm>
          <a:off x="7626427" y="1478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42857</xdr:rowOff>
    </xdr:from>
    <xdr:ext cx="469744" cy="259045"/>
    <xdr:sp macro="" textlink="">
      <xdr:nvSpPr>
        <xdr:cNvPr id="371" name="n_4aveValue【公営住宅】&#10;一人当たり面積">
          <a:extLst>
            <a:ext uri="{FF2B5EF4-FFF2-40B4-BE49-F238E27FC236}">
              <a16:creationId xmlns:a16="http://schemas.microsoft.com/office/drawing/2014/main" id="{5264D461-DF1F-4BF9-A038-715469072D2A}"/>
            </a:ext>
          </a:extLst>
        </xdr:cNvPr>
        <xdr:cNvSpPr txBox="1"/>
      </xdr:nvSpPr>
      <xdr:spPr>
        <a:xfrm>
          <a:off x="6737427" y="147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37944</xdr:rowOff>
    </xdr:from>
    <xdr:ext cx="469744" cy="259045"/>
    <xdr:sp macro="" textlink="">
      <xdr:nvSpPr>
        <xdr:cNvPr id="372" name="n_1mainValue【公営住宅】&#10;一人当たり面積">
          <a:extLst>
            <a:ext uri="{FF2B5EF4-FFF2-40B4-BE49-F238E27FC236}">
              <a16:creationId xmlns:a16="http://schemas.microsoft.com/office/drawing/2014/main" id="{6D3C4EB4-4973-4435-B6F6-C96AD4373420}"/>
            </a:ext>
          </a:extLst>
        </xdr:cNvPr>
        <xdr:cNvSpPr txBox="1"/>
      </xdr:nvSpPr>
      <xdr:spPr>
        <a:xfrm>
          <a:off x="9391727" y="1443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37944</xdr:rowOff>
    </xdr:from>
    <xdr:ext cx="469744" cy="259045"/>
    <xdr:sp macro="" textlink="">
      <xdr:nvSpPr>
        <xdr:cNvPr id="373" name="n_2mainValue【公営住宅】&#10;一人当たり面積">
          <a:extLst>
            <a:ext uri="{FF2B5EF4-FFF2-40B4-BE49-F238E27FC236}">
              <a16:creationId xmlns:a16="http://schemas.microsoft.com/office/drawing/2014/main" id="{28AC9035-8A2F-4195-A8AB-198DC127EA37}"/>
            </a:ext>
          </a:extLst>
        </xdr:cNvPr>
        <xdr:cNvSpPr txBox="1"/>
      </xdr:nvSpPr>
      <xdr:spPr>
        <a:xfrm>
          <a:off x="8515427" y="1443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40184</xdr:rowOff>
    </xdr:from>
    <xdr:ext cx="469744" cy="259045"/>
    <xdr:sp macro="" textlink="">
      <xdr:nvSpPr>
        <xdr:cNvPr id="374" name="n_3mainValue【公営住宅】&#10;一人当たり面積">
          <a:extLst>
            <a:ext uri="{FF2B5EF4-FFF2-40B4-BE49-F238E27FC236}">
              <a16:creationId xmlns:a16="http://schemas.microsoft.com/office/drawing/2014/main" id="{91C86513-9FC0-4544-AC92-5CA41379B527}"/>
            </a:ext>
          </a:extLst>
        </xdr:cNvPr>
        <xdr:cNvSpPr txBox="1"/>
      </xdr:nvSpPr>
      <xdr:spPr>
        <a:xfrm>
          <a:off x="7626427" y="144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40687</xdr:rowOff>
    </xdr:from>
    <xdr:ext cx="469744" cy="259045"/>
    <xdr:sp macro="" textlink="">
      <xdr:nvSpPr>
        <xdr:cNvPr id="375" name="n_4mainValue【公営住宅】&#10;一人当たり面積">
          <a:extLst>
            <a:ext uri="{FF2B5EF4-FFF2-40B4-BE49-F238E27FC236}">
              <a16:creationId xmlns:a16="http://schemas.microsoft.com/office/drawing/2014/main" id="{D8EA69E0-9FBD-49D0-9731-47893A02BC0D}"/>
            </a:ext>
          </a:extLst>
        </xdr:cNvPr>
        <xdr:cNvSpPr txBox="1"/>
      </xdr:nvSpPr>
      <xdr:spPr>
        <a:xfrm>
          <a:off x="6737427" y="1444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274825A8-8D12-45DB-8BFA-AF76C36F78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3E411A1A-0A07-4B70-8E44-0177DE98C4F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5842F5D8-7901-435F-8342-1F826997993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2F7C5B71-84D9-4F69-B72E-52029B57F9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5F4C4868-12B0-4D0D-8078-F0DA7E5D47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4CDE40E2-4D16-43EB-947C-28D6CC6A787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AED8A980-A609-4C96-9D4B-4412E96C13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6C393D3-2644-467F-A64C-C254241ED7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840BB573-F89C-48E1-9615-9552EF25EF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3E25DBC4-F007-4AB2-A8D9-5F32C27333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8561E7D7-B5FC-4CED-A8F0-069FDA606D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CEE070CE-EE4D-4697-BF57-F2F2D6515DB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770C9736-A419-439E-A14D-1B32FAB14E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46BD32DF-434A-4DE9-BF0F-91CD18E1FD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2459D7D-79CE-485C-8876-79D712F3EF1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D46A7B67-6E21-4536-AA6C-3EECE8D7C1E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9D64FBC6-65A3-4BE7-8EDB-08C4169A05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98FC2CDD-7D9A-43CA-8265-EC5824446D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85DA60C1-7F16-4629-95ED-042FF03A16C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E84BA370-220F-4CB8-8B47-07E3224C42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BDE7EF1F-7AB6-4176-B62A-AAD5C1C72E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BBFE2EBF-74EC-42D6-AE65-68404894B1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A21E9EEB-9D10-4F08-83D6-CF8D5CDCC5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D53A4084-7D0E-4B96-92C4-655A777E1C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43D327D8-947A-4D7C-85CC-14B1BA1CC8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80F9FE5F-BE68-4ACC-A537-7C13A3B161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416C105F-F9D5-4BB1-A394-998D39EB64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F409EDDD-02E4-4E2F-9FC4-A92FCA97BC6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558894B6-13FF-4E02-8097-8B0F6437084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A90A804F-CE5B-46AA-9691-166D3E9F42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DED2E0E8-EAF2-4339-B35E-52FF3F4FD78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BC44EA7C-E3EA-41E7-A72B-F836CB087B5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539D6916-05BA-416B-B2F5-EBD9BFBA6D9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81D87E97-6345-4B3D-BA03-0AD4E01AC4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E6D29696-451C-4937-A8D2-D8B8736657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36DA541D-FEDC-4FF9-9146-C8A18F80E97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B6D3137-65EF-4CF6-A4B0-38FDF948936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D06B8B58-75C8-4A5F-97B2-94D802930D7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3A370C69-A5C2-4943-AE45-3901CAAC4F1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218CE033-D40C-4D23-AA72-FEB2EA56E2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4B0F0F8E-3396-4C2A-9430-73F081B3DB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9D3E7E6-E3E9-432C-B154-692E13A61452}"/>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F90DDE30-09E8-48E1-97E7-811812FD9B4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A4697AA4-1045-4775-B657-E5ED9B6925D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A66B3568-ECBD-4E8A-B82D-BB71F4ADE5C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E7CCDEC5-2696-4366-9D09-E7C20752AB23}"/>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37BF2C2E-65D9-4E30-8A5F-FBCF39C4E996}"/>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160F6F8C-693D-4D57-8F46-3C44F3B6C404}"/>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4" name="フローチャート: 判断 423">
          <a:extLst>
            <a:ext uri="{FF2B5EF4-FFF2-40B4-BE49-F238E27FC236}">
              <a16:creationId xmlns:a16="http://schemas.microsoft.com/office/drawing/2014/main" id="{CAD7E7DB-EA62-458A-8851-6D3D0BEFF0B4}"/>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25" name="フローチャート: 判断 424">
          <a:extLst>
            <a:ext uri="{FF2B5EF4-FFF2-40B4-BE49-F238E27FC236}">
              <a16:creationId xmlns:a16="http://schemas.microsoft.com/office/drawing/2014/main" id="{21EDF30A-6306-4F9C-9306-4E9974581009}"/>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28666</xdr:rowOff>
    </xdr:from>
    <xdr:to>
      <xdr:col>72</xdr:col>
      <xdr:colOff>38100</xdr:colOff>
      <xdr:row>38</xdr:row>
      <xdr:rowOff>130266</xdr:rowOff>
    </xdr:to>
    <xdr:sp macro="" textlink="">
      <xdr:nvSpPr>
        <xdr:cNvPr id="426" name="フローチャート: 判断 425">
          <a:extLst>
            <a:ext uri="{FF2B5EF4-FFF2-40B4-BE49-F238E27FC236}">
              <a16:creationId xmlns:a16="http://schemas.microsoft.com/office/drawing/2014/main" id="{7CC3C39D-F55E-4870-B7AE-FBC1F2E80321}"/>
            </a:ext>
          </a:extLst>
        </xdr:cNvPr>
        <xdr:cNvSpPr/>
      </xdr:nvSpPr>
      <xdr:spPr>
        <a:xfrm>
          <a:off x="13652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427" name="フローチャート: 判断 426">
          <a:extLst>
            <a:ext uri="{FF2B5EF4-FFF2-40B4-BE49-F238E27FC236}">
              <a16:creationId xmlns:a16="http://schemas.microsoft.com/office/drawing/2014/main" id="{D41FBCBB-26AC-4973-A7CF-82E700FE9409}"/>
            </a:ext>
          </a:extLst>
        </xdr:cNvPr>
        <xdr:cNvSpPr/>
      </xdr:nvSpPr>
      <xdr:spPr>
        <a:xfrm>
          <a:off x="1276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91EE4E8-C806-43DB-9316-9A91728B4C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EF690E9-96B0-4180-AFFE-124D4DA5BE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ACCEC36-B693-413D-AFC9-3ED3BF5D36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B24878B-D8E8-4FAC-925E-EA4AD70557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7277F92-0C74-45D7-865E-0EE557BABD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159294</xdr:rowOff>
    </xdr:from>
    <xdr:to>
      <xdr:col>85</xdr:col>
      <xdr:colOff>177800</xdr:colOff>
      <xdr:row>40</xdr:row>
      <xdr:rowOff>89444</xdr:rowOff>
    </xdr:to>
    <xdr:sp macro="" textlink="">
      <xdr:nvSpPr>
        <xdr:cNvPr id="433" name="楕円 432">
          <a:extLst>
            <a:ext uri="{FF2B5EF4-FFF2-40B4-BE49-F238E27FC236}">
              <a16:creationId xmlns:a16="http://schemas.microsoft.com/office/drawing/2014/main" id="{2E207219-24CC-4AD8-A52F-2A6F681C68C0}"/>
            </a:ext>
          </a:extLst>
        </xdr:cNvPr>
        <xdr:cNvSpPr/>
      </xdr:nvSpPr>
      <xdr:spPr>
        <a:xfrm>
          <a:off x="162687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137721</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F365A229-4FD1-4721-8BBC-06064172AE0E}"/>
            </a:ext>
          </a:extLst>
        </xdr:cNvPr>
        <xdr:cNvSpPr txBox="1"/>
      </xdr:nvSpPr>
      <xdr:spPr>
        <a:xfrm>
          <a:off x="16357600"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18869</xdr:rowOff>
    </xdr:from>
    <xdr:to>
      <xdr:col>81</xdr:col>
      <xdr:colOff>101600</xdr:colOff>
      <xdr:row>40</xdr:row>
      <xdr:rowOff>120469</xdr:rowOff>
    </xdr:to>
    <xdr:sp macro="" textlink="">
      <xdr:nvSpPr>
        <xdr:cNvPr id="435" name="楕円 434">
          <a:extLst>
            <a:ext uri="{FF2B5EF4-FFF2-40B4-BE49-F238E27FC236}">
              <a16:creationId xmlns:a16="http://schemas.microsoft.com/office/drawing/2014/main" id="{E5F52A09-E123-4923-B7F0-D653D173F268}"/>
            </a:ext>
          </a:extLst>
        </xdr:cNvPr>
        <xdr:cNvSpPr/>
      </xdr:nvSpPr>
      <xdr:spPr>
        <a:xfrm>
          <a:off x="15430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69669</xdr:rowOff>
    </xdr:to>
    <xdr:cxnSp macro="">
      <xdr:nvCxnSpPr>
        <xdr:cNvPr id="436" name="直線コネクタ 435">
          <a:extLst>
            <a:ext uri="{FF2B5EF4-FFF2-40B4-BE49-F238E27FC236}">
              <a16:creationId xmlns:a16="http://schemas.microsoft.com/office/drawing/2014/main" id="{A933CAA1-1A0B-4C1F-8C7A-F129579E5DF6}"/>
            </a:ext>
          </a:extLst>
        </xdr:cNvPr>
        <xdr:cNvCxnSpPr/>
      </xdr:nvCxnSpPr>
      <xdr:spPr>
        <a:xfrm flipV="1">
          <a:off x="15481300" y="68966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108676</xdr:rowOff>
    </xdr:from>
    <xdr:to>
      <xdr:col>76</xdr:col>
      <xdr:colOff>165100</xdr:colOff>
      <xdr:row>40</xdr:row>
      <xdr:rowOff>38826</xdr:rowOff>
    </xdr:to>
    <xdr:sp macro="" textlink="">
      <xdr:nvSpPr>
        <xdr:cNvPr id="437" name="楕円 436">
          <a:extLst>
            <a:ext uri="{FF2B5EF4-FFF2-40B4-BE49-F238E27FC236}">
              <a16:creationId xmlns:a16="http://schemas.microsoft.com/office/drawing/2014/main" id="{EF76C898-1744-4286-8FD8-1760CDBD0306}"/>
            </a:ext>
          </a:extLst>
        </xdr:cNvPr>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159476</xdr:rowOff>
    </xdr:from>
    <xdr:to>
      <xdr:col>81</xdr:col>
      <xdr:colOff>50800</xdr:colOff>
      <xdr:row>40</xdr:row>
      <xdr:rowOff>69669</xdr:rowOff>
    </xdr:to>
    <xdr:cxnSp macro="">
      <xdr:nvCxnSpPr>
        <xdr:cNvPr id="438" name="直線コネクタ 437">
          <a:extLst>
            <a:ext uri="{FF2B5EF4-FFF2-40B4-BE49-F238E27FC236}">
              <a16:creationId xmlns:a16="http://schemas.microsoft.com/office/drawing/2014/main" id="{20832013-13AE-4EA8-B165-92F45D0D5898}"/>
            </a:ext>
          </a:extLst>
        </xdr:cNvPr>
        <xdr:cNvCxnSpPr/>
      </xdr:nvCxnSpPr>
      <xdr:spPr>
        <a:xfrm>
          <a:off x="14592300" y="68460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439" name="楕円 438">
          <a:extLst>
            <a:ext uri="{FF2B5EF4-FFF2-40B4-BE49-F238E27FC236}">
              <a16:creationId xmlns:a16="http://schemas.microsoft.com/office/drawing/2014/main" id="{948AC4A2-802A-482E-95A9-96443E3A51FA}"/>
            </a:ext>
          </a:extLst>
        </xdr:cNvPr>
        <xdr:cNvSpPr/>
      </xdr:nvSpPr>
      <xdr:spPr>
        <a:xfrm>
          <a:off x="13652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136616</xdr:rowOff>
    </xdr:from>
    <xdr:to>
      <xdr:col>76</xdr:col>
      <xdr:colOff>114300</xdr:colOff>
      <xdr:row>39</xdr:row>
      <xdr:rowOff>159476</xdr:rowOff>
    </xdr:to>
    <xdr:cxnSp macro="">
      <xdr:nvCxnSpPr>
        <xdr:cNvPr id="440" name="直線コネクタ 439">
          <a:extLst>
            <a:ext uri="{FF2B5EF4-FFF2-40B4-BE49-F238E27FC236}">
              <a16:creationId xmlns:a16="http://schemas.microsoft.com/office/drawing/2014/main" id="{99929C2E-2F63-4CCE-9C78-33657A745BF8}"/>
            </a:ext>
          </a:extLst>
        </xdr:cNvPr>
        <xdr:cNvCxnSpPr/>
      </xdr:nvCxnSpPr>
      <xdr:spPr>
        <a:xfrm>
          <a:off x="13703300" y="68231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441" name="楕円 440">
          <a:extLst>
            <a:ext uri="{FF2B5EF4-FFF2-40B4-BE49-F238E27FC236}">
              <a16:creationId xmlns:a16="http://schemas.microsoft.com/office/drawing/2014/main" id="{E7F44CE1-EF56-47B9-9FF6-2F6D9164086C}"/>
            </a:ext>
          </a:extLst>
        </xdr:cNvPr>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72934</xdr:rowOff>
    </xdr:from>
    <xdr:to>
      <xdr:col>71</xdr:col>
      <xdr:colOff>177800</xdr:colOff>
      <xdr:row>39</xdr:row>
      <xdr:rowOff>136616</xdr:rowOff>
    </xdr:to>
    <xdr:cxnSp macro="">
      <xdr:nvCxnSpPr>
        <xdr:cNvPr id="442" name="直線コネクタ 441">
          <a:extLst>
            <a:ext uri="{FF2B5EF4-FFF2-40B4-BE49-F238E27FC236}">
              <a16:creationId xmlns:a16="http://schemas.microsoft.com/office/drawing/2014/main" id="{F411E85C-2601-46E4-986B-3AA7315A64A9}"/>
            </a:ext>
          </a:extLst>
        </xdr:cNvPr>
        <xdr:cNvCxnSpPr/>
      </xdr:nvCxnSpPr>
      <xdr:spPr>
        <a:xfrm>
          <a:off x="12814300" y="67594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DAE1B96C-777B-4963-93AA-7CD98EAC57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BE99F72F-B655-423D-8AFF-DE570E2F8343}"/>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146793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B1196F80-8218-4E32-9C21-71B66D1F5A41}"/>
            </a:ext>
          </a:extLst>
        </xdr:cNvPr>
        <xdr:cNvSpPr txBox="1"/>
      </xdr:nvSpPr>
      <xdr:spPr>
        <a:xfrm>
          <a:off x="13500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95716E13-B840-4CEB-81A5-4F07730529DA}"/>
            </a:ext>
          </a:extLst>
        </xdr:cNvPr>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111596</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E3B9B48F-458D-42E8-BD8C-7C16937AA8DF}"/>
            </a:ext>
          </a:extLst>
        </xdr:cNvPr>
        <xdr:cNvSpPr txBox="1"/>
      </xdr:nvSpPr>
      <xdr:spPr>
        <a:xfrm>
          <a:off x="15266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8AB86A98-1D39-425F-B785-575BD65ADA3C}"/>
            </a:ext>
          </a:extLst>
        </xdr:cNvPr>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E35851C-1296-4B94-A93E-0EA1A7317226}"/>
            </a:ext>
          </a:extLst>
        </xdr:cNvPr>
        <xdr:cNvSpPr txBox="1"/>
      </xdr:nvSpPr>
      <xdr:spPr>
        <a:xfrm>
          <a:off x="13500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7FEDCCC6-8C01-4B74-A25B-B07C463FCDE8}"/>
            </a:ext>
          </a:extLst>
        </xdr:cNvPr>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CB382839-F1AD-4B40-B010-5AC267C8B5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FAB0EC77-42CC-4090-9898-F79B7EDB5A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1434D480-9A95-4EF4-8D8A-9526A49F1E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DDD22396-03CC-4697-8B07-1453E0528D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E0326B3-D2E8-4510-AECA-3CDEE8AB79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FE4B68E6-B23A-4DB9-A2AC-5A31CDDF68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8DD210E-CA44-4F7B-8FED-E34F3EF69D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CC12069A-136F-4270-BF23-8355F863B2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B7B0ED48-538B-4466-ADF2-502D786C65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920F226E-E592-45AF-864B-FCDE2C4A3ED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3F9BC028-0181-4D62-A8D6-C107E222BEC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BDD11113-B31E-481D-BDEB-0CDB918B559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6F3A2DE0-E684-42F1-A60F-13EBFAB2080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456F5FF7-9714-436C-8B86-E5F4863A767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650A9C3D-DC8E-4123-B0F0-AB4D716EBF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1F28561F-87A0-417B-919C-D179DBDD414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CFA1D64F-EDD1-44B9-8D8E-611637C2A7F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480CF0A6-3499-4A75-803B-CAF21BC3C07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A7E36735-8E02-4923-B989-5EC01C3867D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D237F1E-3CED-4548-8809-0B5D4092243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A380FC38-F998-4827-97A1-C91484AF6B5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F17E7101-9C7E-4F09-945E-86FEBEB0518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17F2F8BE-9757-4511-87BD-55B11E410B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BB99D9A-8687-4472-B92A-41B353CF46C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FDC2392D-02DE-466C-93A9-51FDC959203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8D9F14C9-4AF1-4204-A22C-07724D6AA4F5}"/>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5AC783E8-C688-403C-BD76-86C3386C6AD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1372D3D2-17D3-4601-A26C-EF4E1E45E454}"/>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D50D1701-56B7-499B-A519-CB55812A2DE8}"/>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632600A7-3D0C-410E-9655-9464FDBC15A4}"/>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37426C4-34DB-4409-8FE9-0BA1D8BB4542}"/>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F015CB87-A779-4B1E-85C6-EBDFCDF1961D}"/>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51526</xdr:rowOff>
    </xdr:from>
    <xdr:to>
      <xdr:col>112</xdr:col>
      <xdr:colOff>38100</xdr:colOff>
      <xdr:row>39</xdr:row>
      <xdr:rowOff>153126</xdr:rowOff>
    </xdr:to>
    <xdr:sp macro="" textlink="">
      <xdr:nvSpPr>
        <xdr:cNvPr id="483" name="フローチャート: 判断 482">
          <a:extLst>
            <a:ext uri="{FF2B5EF4-FFF2-40B4-BE49-F238E27FC236}">
              <a16:creationId xmlns:a16="http://schemas.microsoft.com/office/drawing/2014/main" id="{338A6B4C-3CB2-4262-838E-78E7CB53080B}"/>
            </a:ext>
          </a:extLst>
        </xdr:cNvPr>
        <xdr:cNvSpPr/>
      </xdr:nvSpPr>
      <xdr:spPr>
        <a:xfrm>
          <a:off x="21272500" y="673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4" name="フローチャート: 判断 483">
          <a:extLst>
            <a:ext uri="{FF2B5EF4-FFF2-40B4-BE49-F238E27FC236}">
              <a16:creationId xmlns:a16="http://schemas.microsoft.com/office/drawing/2014/main" id="{B314998E-829B-4011-80DC-C8587DAB1996}"/>
            </a:ext>
          </a:extLst>
        </xdr:cNvPr>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87449</xdr:rowOff>
    </xdr:from>
    <xdr:to>
      <xdr:col>102</xdr:col>
      <xdr:colOff>165100</xdr:colOff>
      <xdr:row>40</xdr:row>
      <xdr:rowOff>17599</xdr:rowOff>
    </xdr:to>
    <xdr:sp macro="" textlink="">
      <xdr:nvSpPr>
        <xdr:cNvPr id="485" name="フローチャート: 判断 484">
          <a:extLst>
            <a:ext uri="{FF2B5EF4-FFF2-40B4-BE49-F238E27FC236}">
              <a16:creationId xmlns:a16="http://schemas.microsoft.com/office/drawing/2014/main" id="{63309A3A-7E85-4911-A736-E9696531EC2C}"/>
            </a:ext>
          </a:extLst>
        </xdr:cNvPr>
        <xdr:cNvSpPr/>
      </xdr:nvSpPr>
      <xdr:spPr>
        <a:xfrm>
          <a:off x="19494500" y="677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86" name="フローチャート: 判断 485">
          <a:extLst>
            <a:ext uri="{FF2B5EF4-FFF2-40B4-BE49-F238E27FC236}">
              <a16:creationId xmlns:a16="http://schemas.microsoft.com/office/drawing/2014/main" id="{216269FE-FD88-4349-BB61-33973EEF3D91}"/>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A78A31C-35D3-434D-A8B2-681551C117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21717D-884A-475D-B52E-1FA7F365C8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C41DC78-B962-41C4-BF9A-9A953DDDD6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70EDC6C-4929-407B-9881-EAD8D620E14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D0180B0-FB2F-450D-ACAE-CF408041E8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92" name="楕円 491">
          <a:extLst>
            <a:ext uri="{FF2B5EF4-FFF2-40B4-BE49-F238E27FC236}">
              <a16:creationId xmlns:a16="http://schemas.microsoft.com/office/drawing/2014/main" id="{173251BB-7516-4E88-973F-7E8D437BD3C5}"/>
            </a:ext>
          </a:extLst>
        </xdr:cNvPr>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F373C0F-44CC-4DC5-80BF-87B547538EAC}"/>
            </a:ext>
          </a:extLst>
        </xdr:cNvPr>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159294</xdr:rowOff>
    </xdr:from>
    <xdr:to>
      <xdr:col>112</xdr:col>
      <xdr:colOff>38100</xdr:colOff>
      <xdr:row>40</xdr:row>
      <xdr:rowOff>89444</xdr:rowOff>
    </xdr:to>
    <xdr:sp macro="" textlink="">
      <xdr:nvSpPr>
        <xdr:cNvPr id="494" name="楕円 493">
          <a:extLst>
            <a:ext uri="{FF2B5EF4-FFF2-40B4-BE49-F238E27FC236}">
              <a16:creationId xmlns:a16="http://schemas.microsoft.com/office/drawing/2014/main" id="{0B1A3E06-776E-493E-AD7D-623389398646}"/>
            </a:ext>
          </a:extLst>
        </xdr:cNvPr>
        <xdr:cNvSpPr/>
      </xdr:nvSpPr>
      <xdr:spPr>
        <a:xfrm>
          <a:off x="21272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38644</xdr:rowOff>
    </xdr:to>
    <xdr:cxnSp macro="">
      <xdr:nvCxnSpPr>
        <xdr:cNvPr id="495" name="直線コネクタ 494">
          <a:extLst>
            <a:ext uri="{FF2B5EF4-FFF2-40B4-BE49-F238E27FC236}">
              <a16:creationId xmlns:a16="http://schemas.microsoft.com/office/drawing/2014/main" id="{3B9DE0B6-E4D5-46CB-B498-2F82FC138E26}"/>
            </a:ext>
          </a:extLst>
        </xdr:cNvPr>
        <xdr:cNvCxnSpPr/>
      </xdr:nvCxnSpPr>
      <xdr:spPr>
        <a:xfrm flipV="1">
          <a:off x="21323300" y="688848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496" name="楕円 495">
          <a:extLst>
            <a:ext uri="{FF2B5EF4-FFF2-40B4-BE49-F238E27FC236}">
              <a16:creationId xmlns:a16="http://schemas.microsoft.com/office/drawing/2014/main" id="{4B33F85D-DF58-44D5-B590-4FA98F08DB2D}"/>
            </a:ext>
          </a:extLst>
        </xdr:cNvPr>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38644</xdr:rowOff>
    </xdr:from>
    <xdr:to>
      <xdr:col>111</xdr:col>
      <xdr:colOff>177800</xdr:colOff>
      <xdr:row>40</xdr:row>
      <xdr:rowOff>46809</xdr:rowOff>
    </xdr:to>
    <xdr:cxnSp macro="">
      <xdr:nvCxnSpPr>
        <xdr:cNvPr id="497" name="直線コネクタ 496">
          <a:extLst>
            <a:ext uri="{FF2B5EF4-FFF2-40B4-BE49-F238E27FC236}">
              <a16:creationId xmlns:a16="http://schemas.microsoft.com/office/drawing/2014/main" id="{967029DD-9AD3-4089-91B7-395628EA1D33}"/>
            </a:ext>
          </a:extLst>
        </xdr:cNvPr>
        <xdr:cNvCxnSpPr/>
      </xdr:nvCxnSpPr>
      <xdr:spPr>
        <a:xfrm flipV="1">
          <a:off x="20434300" y="689664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4173</xdr:rowOff>
    </xdr:from>
    <xdr:to>
      <xdr:col>102</xdr:col>
      <xdr:colOff>165100</xdr:colOff>
      <xdr:row>40</xdr:row>
      <xdr:rowOff>105773</xdr:rowOff>
    </xdr:to>
    <xdr:sp macro="" textlink="">
      <xdr:nvSpPr>
        <xdr:cNvPr id="498" name="楕円 497">
          <a:extLst>
            <a:ext uri="{FF2B5EF4-FFF2-40B4-BE49-F238E27FC236}">
              <a16:creationId xmlns:a16="http://schemas.microsoft.com/office/drawing/2014/main" id="{913D611E-63CB-466E-B700-530E7288CAD3}"/>
            </a:ext>
          </a:extLst>
        </xdr:cNvPr>
        <xdr:cNvSpPr/>
      </xdr:nvSpPr>
      <xdr:spPr>
        <a:xfrm>
          <a:off x="19494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46809</xdr:rowOff>
    </xdr:from>
    <xdr:to>
      <xdr:col>107</xdr:col>
      <xdr:colOff>50800</xdr:colOff>
      <xdr:row>40</xdr:row>
      <xdr:rowOff>54973</xdr:rowOff>
    </xdr:to>
    <xdr:cxnSp macro="">
      <xdr:nvCxnSpPr>
        <xdr:cNvPr id="499" name="直線コネクタ 498">
          <a:extLst>
            <a:ext uri="{FF2B5EF4-FFF2-40B4-BE49-F238E27FC236}">
              <a16:creationId xmlns:a16="http://schemas.microsoft.com/office/drawing/2014/main" id="{4640C0B9-F4BC-432C-BB19-2AB638648CC0}"/>
            </a:ext>
          </a:extLst>
        </xdr:cNvPr>
        <xdr:cNvCxnSpPr/>
      </xdr:nvCxnSpPr>
      <xdr:spPr>
        <a:xfrm flipV="1">
          <a:off x="19545300" y="69048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9072</xdr:rowOff>
    </xdr:from>
    <xdr:to>
      <xdr:col>98</xdr:col>
      <xdr:colOff>38100</xdr:colOff>
      <xdr:row>40</xdr:row>
      <xdr:rowOff>110672</xdr:rowOff>
    </xdr:to>
    <xdr:sp macro="" textlink="">
      <xdr:nvSpPr>
        <xdr:cNvPr id="500" name="楕円 499">
          <a:extLst>
            <a:ext uri="{FF2B5EF4-FFF2-40B4-BE49-F238E27FC236}">
              <a16:creationId xmlns:a16="http://schemas.microsoft.com/office/drawing/2014/main" id="{B4262249-B5B0-45F9-A8CA-94CE2B1E6ADD}"/>
            </a:ext>
          </a:extLst>
        </xdr:cNvPr>
        <xdr:cNvSpPr/>
      </xdr:nvSpPr>
      <xdr:spPr>
        <a:xfrm>
          <a:off x="18605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54973</xdr:rowOff>
    </xdr:from>
    <xdr:to>
      <xdr:col>102</xdr:col>
      <xdr:colOff>114300</xdr:colOff>
      <xdr:row>40</xdr:row>
      <xdr:rowOff>59872</xdr:rowOff>
    </xdr:to>
    <xdr:cxnSp macro="">
      <xdr:nvCxnSpPr>
        <xdr:cNvPr id="501" name="直線コネクタ 500">
          <a:extLst>
            <a:ext uri="{FF2B5EF4-FFF2-40B4-BE49-F238E27FC236}">
              <a16:creationId xmlns:a16="http://schemas.microsoft.com/office/drawing/2014/main" id="{7F2B388D-1149-4DB5-9B05-7B29B30059E0}"/>
            </a:ext>
          </a:extLst>
        </xdr:cNvPr>
        <xdr:cNvCxnSpPr/>
      </xdr:nvCxnSpPr>
      <xdr:spPr>
        <a:xfrm flipV="1">
          <a:off x="18656300" y="69129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169653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E6E125F3-1BFD-4C9D-8BD5-71E3FF980031}"/>
            </a:ext>
          </a:extLst>
        </xdr:cNvPr>
        <xdr:cNvSpPr txBox="1"/>
      </xdr:nvSpPr>
      <xdr:spPr>
        <a:xfrm>
          <a:off x="21075727" y="651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6A71FABF-D0B1-4E68-BD57-19BDD140328B}"/>
            </a:ext>
          </a:extLst>
        </xdr:cNvPr>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34126</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CD062DD-4B8E-4A08-A772-4B6BFBD1D02B}"/>
            </a:ext>
          </a:extLst>
        </xdr:cNvPr>
        <xdr:cNvSpPr txBox="1"/>
      </xdr:nvSpPr>
      <xdr:spPr>
        <a:xfrm>
          <a:off x="19310427" y="65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7E1FF35-B124-402F-880B-08A1A03BAF6E}"/>
            </a:ext>
          </a:extLst>
        </xdr:cNvPr>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80571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E0F077A5-DC06-4BE1-A1B1-6DEDAD8644D7}"/>
            </a:ext>
          </a:extLst>
        </xdr:cNvPr>
        <xdr:cNvSpPr txBox="1"/>
      </xdr:nvSpPr>
      <xdr:spPr>
        <a:xfrm>
          <a:off x="21075727" y="69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22F5404-1A29-4D89-ADAA-DD9FBC1A05C4}"/>
            </a:ext>
          </a:extLst>
        </xdr:cNvPr>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96900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F46F4E2-3B4D-4454-B3CE-51A0DC9AF0BC}"/>
            </a:ext>
          </a:extLst>
        </xdr:cNvPr>
        <xdr:cNvSpPr txBox="1"/>
      </xdr:nvSpPr>
      <xdr:spPr>
        <a:xfrm>
          <a:off x="19310427" y="695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101799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DE4482A-1596-4F05-8398-D9B9E7776E02}"/>
            </a:ext>
          </a:extLst>
        </xdr:cNvPr>
        <xdr:cNvSpPr txBox="1"/>
      </xdr:nvSpPr>
      <xdr:spPr>
        <a:xfrm>
          <a:off x="18421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F39C34D4-9655-46B4-9871-218F8D9D07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32DBBB64-A093-45FD-A402-9FB9CF2801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E645D44-7EB1-4F2F-9B72-144E0C4862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DAE0E14-545B-4F79-A9B4-625E7F9118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041DA6C-0799-4C17-BBE9-6F8397614D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42A12461-795D-48A0-B102-105D54DA3F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EA5E66C-AFF1-46E9-88A8-11EBD07FD7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392555B-7CD1-4591-848C-079ED16CE7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C63B889-5038-4C6B-B136-38B87C6887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C6DBE73E-C273-4B3D-827F-2D9D7EB7F50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DC1711F5-0626-45D5-9696-FD20ABB64C9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2DF747FC-7E8F-4BF2-969D-BCFD0698230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BE4C1B3E-3471-42BB-937A-7B1896AB3C2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5A13BD4D-5535-4654-A51D-BF038027553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B6A0794E-2549-46AF-BFC2-979975A3FD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1F570BF-6062-4F95-BEB6-F0AF3D63936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960EA93B-4171-468D-BFCD-66611572AD2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3B8B6B28-E913-42DE-8181-F5467BA4EA0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A8DF0B04-1BCB-4FDF-B428-131417980C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A844B671-C98B-498B-9123-7960E67E939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970E6-90A1-4CFC-BD8C-7435C21C0F7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FD2239DE-9FC2-424D-8D69-1672D920B54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26D1991C-2EDE-4D9A-8A14-1CEFA126D6E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7B85D8C-F3D8-4655-AEEF-6C1B76C142D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CA7C787-FDF5-40CE-A339-EA9751CE91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732662B1-91B8-4B32-817D-8822A4F144B7}"/>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FB49BD9E-1FBA-479A-9DF2-07B00CCE7DCF}"/>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E40605F9-3DB5-45C1-B0E2-F1C753C2774A}"/>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9A785E94-2C25-44A6-B60C-3FF7C0EB674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1BE01E35-A1D7-4F9E-A3DA-3F7BF03E8C91}"/>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58844F0B-2785-40EA-B4EE-13F4E2A065DE}"/>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7342C08C-9D69-40D9-8268-7C732F347FCD}"/>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2" name="フローチャート: 判断 541">
          <a:extLst>
            <a:ext uri="{FF2B5EF4-FFF2-40B4-BE49-F238E27FC236}">
              <a16:creationId xmlns:a16="http://schemas.microsoft.com/office/drawing/2014/main" id="{0B704F68-D28C-461D-B77B-44B8E44292EB}"/>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3" name="フローチャート: 判断 542">
          <a:extLst>
            <a:ext uri="{FF2B5EF4-FFF2-40B4-BE49-F238E27FC236}">
              <a16:creationId xmlns:a16="http://schemas.microsoft.com/office/drawing/2014/main" id="{A6AD83D0-1F11-4750-AE3A-3D58A5E4B84A}"/>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4" name="フローチャート: 判断 543">
          <a:extLst>
            <a:ext uri="{FF2B5EF4-FFF2-40B4-BE49-F238E27FC236}">
              <a16:creationId xmlns:a16="http://schemas.microsoft.com/office/drawing/2014/main" id="{9F82A2BB-EDAA-43FF-8C7B-C00EBC773D6F}"/>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5" name="フローチャート: 判断 544">
          <a:extLst>
            <a:ext uri="{FF2B5EF4-FFF2-40B4-BE49-F238E27FC236}">
              <a16:creationId xmlns:a16="http://schemas.microsoft.com/office/drawing/2014/main" id="{7389914E-A253-48C0-A52F-25CBAB09A276}"/>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49C19F6-84BE-4459-A18E-51F004D228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344B4DA-98F0-4C94-B437-2A7410040E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43BBF03-4491-4B7C-9C2A-1368BEC8E83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8AE749C-A449-4C9D-961C-3D63A19806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5A8891A-664C-40BF-B52B-F1A5D7DD69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51" name="楕円 550">
          <a:extLst>
            <a:ext uri="{FF2B5EF4-FFF2-40B4-BE49-F238E27FC236}">
              <a16:creationId xmlns:a16="http://schemas.microsoft.com/office/drawing/2014/main" id="{A74E3F58-FF3C-49F7-93B3-B2996A7A2E1B}"/>
            </a:ext>
          </a:extLst>
        </xdr:cNvPr>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D59AC6C-A054-43AD-A190-D76A2491356B}"/>
            </a:ext>
          </a:extLst>
        </xdr:cNvPr>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553" name="楕円 552">
          <a:extLst>
            <a:ext uri="{FF2B5EF4-FFF2-40B4-BE49-F238E27FC236}">
              <a16:creationId xmlns:a16="http://schemas.microsoft.com/office/drawing/2014/main" id="{861F1EB7-0BCB-4A58-957D-A9215BB79364}"/>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60</xdr:row>
      <xdr:rowOff>34290</xdr:rowOff>
    </xdr:to>
    <xdr:cxnSp macro="">
      <xdr:nvCxnSpPr>
        <xdr:cNvPr id="554" name="直線コネクタ 553">
          <a:extLst>
            <a:ext uri="{FF2B5EF4-FFF2-40B4-BE49-F238E27FC236}">
              <a16:creationId xmlns:a16="http://schemas.microsoft.com/office/drawing/2014/main" id="{99FDABFD-C408-43F6-97D5-8A2D6126E6EC}"/>
            </a:ext>
          </a:extLst>
        </xdr:cNvPr>
        <xdr:cNvCxnSpPr/>
      </xdr:nvCxnSpPr>
      <xdr:spPr>
        <a:xfrm flipV="1">
          <a:off x="15481300" y="10159637"/>
          <a:ext cx="8382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128815</xdr:rowOff>
    </xdr:from>
    <xdr:to>
      <xdr:col>76</xdr:col>
      <xdr:colOff>165100</xdr:colOff>
      <xdr:row>60</xdr:row>
      <xdr:rowOff>58965</xdr:rowOff>
    </xdr:to>
    <xdr:sp macro="" textlink="">
      <xdr:nvSpPr>
        <xdr:cNvPr id="555" name="楕円 554">
          <a:extLst>
            <a:ext uri="{FF2B5EF4-FFF2-40B4-BE49-F238E27FC236}">
              <a16:creationId xmlns:a16="http://schemas.microsoft.com/office/drawing/2014/main" id="{9306475A-A525-4036-A303-7B69C5615ADD}"/>
            </a:ext>
          </a:extLst>
        </xdr:cNvPr>
        <xdr:cNvSpPr/>
      </xdr:nvSpPr>
      <xdr:spPr>
        <a:xfrm>
          <a:off x="14541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8165</xdr:rowOff>
    </xdr:from>
    <xdr:to>
      <xdr:col>81</xdr:col>
      <xdr:colOff>50800</xdr:colOff>
      <xdr:row>60</xdr:row>
      <xdr:rowOff>34290</xdr:rowOff>
    </xdr:to>
    <xdr:cxnSp macro="">
      <xdr:nvCxnSpPr>
        <xdr:cNvPr id="556" name="直線コネクタ 555">
          <a:extLst>
            <a:ext uri="{FF2B5EF4-FFF2-40B4-BE49-F238E27FC236}">
              <a16:creationId xmlns:a16="http://schemas.microsoft.com/office/drawing/2014/main" id="{1E8472F3-1E86-4B50-8D7C-BD54C5823EAD}"/>
            </a:ext>
          </a:extLst>
        </xdr:cNvPr>
        <xdr:cNvCxnSpPr/>
      </xdr:nvCxnSpPr>
      <xdr:spPr>
        <a:xfrm>
          <a:off x="14592300" y="102951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102688</xdr:rowOff>
    </xdr:from>
    <xdr:to>
      <xdr:col>72</xdr:col>
      <xdr:colOff>38100</xdr:colOff>
      <xdr:row>60</xdr:row>
      <xdr:rowOff>32838</xdr:rowOff>
    </xdr:to>
    <xdr:sp macro="" textlink="">
      <xdr:nvSpPr>
        <xdr:cNvPr id="557" name="楕円 556">
          <a:extLst>
            <a:ext uri="{FF2B5EF4-FFF2-40B4-BE49-F238E27FC236}">
              <a16:creationId xmlns:a16="http://schemas.microsoft.com/office/drawing/2014/main" id="{C1E9869D-C4F9-4F24-B712-25769B1F092A}"/>
            </a:ext>
          </a:extLst>
        </xdr:cNvPr>
        <xdr:cNvSpPr/>
      </xdr:nvSpPr>
      <xdr:spPr>
        <a:xfrm>
          <a:off x="13652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153488</xdr:rowOff>
    </xdr:from>
    <xdr:to>
      <xdr:col>76</xdr:col>
      <xdr:colOff>114300</xdr:colOff>
      <xdr:row>60</xdr:row>
      <xdr:rowOff>8165</xdr:rowOff>
    </xdr:to>
    <xdr:cxnSp macro="">
      <xdr:nvCxnSpPr>
        <xdr:cNvPr id="558" name="直線コネクタ 557">
          <a:extLst>
            <a:ext uri="{FF2B5EF4-FFF2-40B4-BE49-F238E27FC236}">
              <a16:creationId xmlns:a16="http://schemas.microsoft.com/office/drawing/2014/main" id="{1D82A600-2DA6-46B7-B8B0-67CC62E5705C}"/>
            </a:ext>
          </a:extLst>
        </xdr:cNvPr>
        <xdr:cNvCxnSpPr/>
      </xdr:nvCxnSpPr>
      <xdr:spPr>
        <a:xfrm>
          <a:off x="13703300" y="102690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171269</xdr:rowOff>
    </xdr:from>
    <xdr:to>
      <xdr:col>67</xdr:col>
      <xdr:colOff>101600</xdr:colOff>
      <xdr:row>59</xdr:row>
      <xdr:rowOff>101419</xdr:rowOff>
    </xdr:to>
    <xdr:sp macro="" textlink="">
      <xdr:nvSpPr>
        <xdr:cNvPr id="559" name="楕円 558">
          <a:extLst>
            <a:ext uri="{FF2B5EF4-FFF2-40B4-BE49-F238E27FC236}">
              <a16:creationId xmlns:a16="http://schemas.microsoft.com/office/drawing/2014/main" id="{38C8C352-5A9F-49D3-AB8F-1B1AA88E97BC}"/>
            </a:ext>
          </a:extLst>
        </xdr:cNvPr>
        <xdr:cNvSpPr/>
      </xdr:nvSpPr>
      <xdr:spPr>
        <a:xfrm>
          <a:off x="12763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50619</xdr:rowOff>
    </xdr:from>
    <xdr:to>
      <xdr:col>71</xdr:col>
      <xdr:colOff>177800</xdr:colOff>
      <xdr:row>59</xdr:row>
      <xdr:rowOff>153488</xdr:rowOff>
    </xdr:to>
    <xdr:cxnSp macro="">
      <xdr:nvCxnSpPr>
        <xdr:cNvPr id="560" name="直線コネクタ 559">
          <a:extLst>
            <a:ext uri="{FF2B5EF4-FFF2-40B4-BE49-F238E27FC236}">
              <a16:creationId xmlns:a16="http://schemas.microsoft.com/office/drawing/2014/main" id="{BC2832A8-68B8-44E5-B6A8-7CF4B11F8113}"/>
            </a:ext>
          </a:extLst>
        </xdr:cNvPr>
        <xdr:cNvCxnSpPr/>
      </xdr:nvCxnSpPr>
      <xdr:spPr>
        <a:xfrm>
          <a:off x="12814300" y="10166169"/>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61" name="n_1aveValue【学校施設】&#10;有形固定資産減価償却率">
          <a:extLst>
            <a:ext uri="{FF2B5EF4-FFF2-40B4-BE49-F238E27FC236}">
              <a16:creationId xmlns:a16="http://schemas.microsoft.com/office/drawing/2014/main" id="{7C4CB628-9E37-4514-8308-528A0D466E9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2" name="n_2aveValue【学校施設】&#10;有形固定資産減価償却率">
          <a:extLst>
            <a:ext uri="{FF2B5EF4-FFF2-40B4-BE49-F238E27FC236}">
              <a16:creationId xmlns:a16="http://schemas.microsoft.com/office/drawing/2014/main" id="{CB04155E-9C6D-496C-8690-C59AA74FEF2E}"/>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3" name="n_3aveValue【学校施設】&#10;有形固定資産減価償却率">
          <a:extLst>
            <a:ext uri="{FF2B5EF4-FFF2-40B4-BE49-F238E27FC236}">
              <a16:creationId xmlns:a16="http://schemas.microsoft.com/office/drawing/2014/main" id="{8DB1C45C-288F-443D-AD87-D1C221F2CD0D}"/>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4" name="n_4aveValue【学校施設】&#10;有形固定資産減価償却率">
          <a:extLst>
            <a:ext uri="{FF2B5EF4-FFF2-40B4-BE49-F238E27FC236}">
              <a16:creationId xmlns:a16="http://schemas.microsoft.com/office/drawing/2014/main" id="{08D19481-437A-45E6-84E0-A58E8C3E1182}"/>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565" name="n_1mainValue【学校施設】&#10;有形固定資産減価償却率">
          <a:extLst>
            <a:ext uri="{FF2B5EF4-FFF2-40B4-BE49-F238E27FC236}">
              <a16:creationId xmlns:a16="http://schemas.microsoft.com/office/drawing/2014/main" id="{EEA183C3-768B-476B-8AEF-E81E624BE849}"/>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75492</xdr:rowOff>
    </xdr:from>
    <xdr:ext cx="405111" cy="259045"/>
    <xdr:sp macro="" textlink="">
      <xdr:nvSpPr>
        <xdr:cNvPr id="566" name="n_2mainValue【学校施設】&#10;有形固定資産減価償却率">
          <a:extLst>
            <a:ext uri="{FF2B5EF4-FFF2-40B4-BE49-F238E27FC236}">
              <a16:creationId xmlns:a16="http://schemas.microsoft.com/office/drawing/2014/main" id="{D0F85B02-3AAE-4C21-BFAE-27EFB8391687}"/>
            </a:ext>
          </a:extLst>
        </xdr:cNvPr>
        <xdr:cNvSpPr txBox="1"/>
      </xdr:nvSpPr>
      <xdr:spPr>
        <a:xfrm>
          <a:off x="14389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49365</xdr:rowOff>
    </xdr:from>
    <xdr:ext cx="405111" cy="259045"/>
    <xdr:sp macro="" textlink="">
      <xdr:nvSpPr>
        <xdr:cNvPr id="567" name="n_3mainValue【学校施設】&#10;有形固定資産減価償却率">
          <a:extLst>
            <a:ext uri="{FF2B5EF4-FFF2-40B4-BE49-F238E27FC236}">
              <a16:creationId xmlns:a16="http://schemas.microsoft.com/office/drawing/2014/main" id="{A176D9A8-C7C5-4A8B-AC18-CEA2DF729B7E}"/>
            </a:ext>
          </a:extLst>
        </xdr:cNvPr>
        <xdr:cNvSpPr txBox="1"/>
      </xdr:nvSpPr>
      <xdr:spPr>
        <a:xfrm>
          <a:off x="13500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117946</xdr:rowOff>
    </xdr:from>
    <xdr:ext cx="405111" cy="259045"/>
    <xdr:sp macro="" textlink="">
      <xdr:nvSpPr>
        <xdr:cNvPr id="568" name="n_4mainValue【学校施設】&#10;有形固定資産減価償却率">
          <a:extLst>
            <a:ext uri="{FF2B5EF4-FFF2-40B4-BE49-F238E27FC236}">
              <a16:creationId xmlns:a16="http://schemas.microsoft.com/office/drawing/2014/main" id="{0CBA746E-BA98-463F-B84F-9FE76A9EF962}"/>
            </a:ext>
          </a:extLst>
        </xdr:cNvPr>
        <xdr:cNvSpPr txBox="1"/>
      </xdr:nvSpPr>
      <xdr:spPr>
        <a:xfrm>
          <a:off x="12611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B522FD67-6193-44B5-83EB-26A51C4B10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31BEBD8-C6A2-4E01-A9A4-29B0C42EE6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AE23332-B1FF-496D-AC53-E8B2141C7A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A1F7A8C5-6372-44B4-91FC-3A880EFF8E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29051B6-AED9-4C3B-BE8E-8867EF1F23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57C5182-D731-4C7C-8966-E7B5656917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1FDDC86-0500-4B69-885B-C01B35A5CB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B963FBD6-A3C9-4630-8AD7-45ABF55B1F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308AA21-77D1-42B4-815E-8514004DA1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AA070C4-08DB-4BBD-9F36-EEE8BE96F8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876F9DFE-BBA5-4934-9664-1B76F97E406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C2B641C0-6670-476B-89CB-448B026A32E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63313A0D-7303-4D9E-AF95-558DF6A484E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129E88F6-0D21-4B01-B699-B3137A9A3FD6}"/>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DB4A66AC-3F43-4BC7-9390-BA26600BA0A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D9220ED7-0FD0-40C8-9629-8BE8A9E1080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2DA1DE90-EAFA-4469-AC21-F17E8050ABC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875AC3DC-160D-46E0-A656-F2F898DE97C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7692872D-6D86-4035-9A82-F799EA18916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2DF115D8-C404-47ED-A3BA-062EAC4FF1A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175985ED-DBFF-4C50-A9CC-13601B0DAB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EAFEBAB5-EA00-44BD-B69E-A28F2294244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AA0D7C94-3D71-4C34-87C0-B7BF0B7E50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4931B801-7A92-4647-8963-3918CB489185}"/>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29519D2C-8F72-4E68-9C75-B041F53FBF09}"/>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463D7677-D8C7-4A48-A184-A1E80488F67E}"/>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B8F7F258-014A-411E-880D-3FA90500B928}"/>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575A63A3-D72C-4493-B2F3-A43A2125D6A2}"/>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21AFD72A-025A-467B-937A-229ADF384097}"/>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D9147AD7-71C9-4A6D-9FDC-C37035EC8C8F}"/>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109639</xdr:rowOff>
    </xdr:from>
    <xdr:to>
      <xdr:col>112</xdr:col>
      <xdr:colOff>38100</xdr:colOff>
      <xdr:row>64</xdr:row>
      <xdr:rowOff>39789</xdr:rowOff>
    </xdr:to>
    <xdr:sp macro="" textlink="">
      <xdr:nvSpPr>
        <xdr:cNvPr id="599" name="フローチャート: 判断 598">
          <a:extLst>
            <a:ext uri="{FF2B5EF4-FFF2-40B4-BE49-F238E27FC236}">
              <a16:creationId xmlns:a16="http://schemas.microsoft.com/office/drawing/2014/main" id="{92077378-82CC-4E72-9468-EC08CD604651}"/>
            </a:ext>
          </a:extLst>
        </xdr:cNvPr>
        <xdr:cNvSpPr/>
      </xdr:nvSpPr>
      <xdr:spPr>
        <a:xfrm>
          <a:off x="21272500" y="1091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111887</xdr:rowOff>
    </xdr:from>
    <xdr:to>
      <xdr:col>107</xdr:col>
      <xdr:colOff>101600</xdr:colOff>
      <xdr:row>64</xdr:row>
      <xdr:rowOff>42037</xdr:rowOff>
    </xdr:to>
    <xdr:sp macro="" textlink="">
      <xdr:nvSpPr>
        <xdr:cNvPr id="600" name="フローチャート: 判断 599">
          <a:extLst>
            <a:ext uri="{FF2B5EF4-FFF2-40B4-BE49-F238E27FC236}">
              <a16:creationId xmlns:a16="http://schemas.microsoft.com/office/drawing/2014/main" id="{537B7B69-2DE4-4054-9D3F-4170CA6782ED}"/>
            </a:ext>
          </a:extLst>
        </xdr:cNvPr>
        <xdr:cNvSpPr/>
      </xdr:nvSpPr>
      <xdr:spPr>
        <a:xfrm>
          <a:off x="20383500" y="109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114097</xdr:rowOff>
    </xdr:from>
    <xdr:to>
      <xdr:col>102</xdr:col>
      <xdr:colOff>165100</xdr:colOff>
      <xdr:row>64</xdr:row>
      <xdr:rowOff>44247</xdr:rowOff>
    </xdr:to>
    <xdr:sp macro="" textlink="">
      <xdr:nvSpPr>
        <xdr:cNvPr id="601" name="フローチャート: 判断 600">
          <a:extLst>
            <a:ext uri="{FF2B5EF4-FFF2-40B4-BE49-F238E27FC236}">
              <a16:creationId xmlns:a16="http://schemas.microsoft.com/office/drawing/2014/main" id="{1A0AB157-7536-4928-9AE1-25F721BD0550}"/>
            </a:ext>
          </a:extLst>
        </xdr:cNvPr>
        <xdr:cNvSpPr/>
      </xdr:nvSpPr>
      <xdr:spPr>
        <a:xfrm>
          <a:off x="19494500" y="1091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113526</xdr:rowOff>
    </xdr:from>
    <xdr:to>
      <xdr:col>98</xdr:col>
      <xdr:colOff>38100</xdr:colOff>
      <xdr:row>64</xdr:row>
      <xdr:rowOff>43676</xdr:rowOff>
    </xdr:to>
    <xdr:sp macro="" textlink="">
      <xdr:nvSpPr>
        <xdr:cNvPr id="602" name="フローチャート: 判断 601">
          <a:extLst>
            <a:ext uri="{FF2B5EF4-FFF2-40B4-BE49-F238E27FC236}">
              <a16:creationId xmlns:a16="http://schemas.microsoft.com/office/drawing/2014/main" id="{4E9DFD6E-479C-4ADA-B406-0CCC65AE0E44}"/>
            </a:ext>
          </a:extLst>
        </xdr:cNvPr>
        <xdr:cNvSpPr/>
      </xdr:nvSpPr>
      <xdr:spPr>
        <a:xfrm>
          <a:off x="18605500" y="109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207173F-AC9C-4332-A6FA-87285B94D7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C47D9EE-7EFB-41FB-B3A8-7C09A47197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B4EE68A-69E1-4C51-911F-BD15E10F2E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AAF1C89-E2B9-4361-8EDA-02F4E0AB58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DB91EE9-73B2-42D6-BBB7-0636C02806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148196</xdr:rowOff>
    </xdr:from>
    <xdr:to>
      <xdr:col>116</xdr:col>
      <xdr:colOff>114300</xdr:colOff>
      <xdr:row>64</xdr:row>
      <xdr:rowOff>78346</xdr:rowOff>
    </xdr:to>
    <xdr:sp macro="" textlink="">
      <xdr:nvSpPr>
        <xdr:cNvPr id="608" name="楕円 607">
          <a:extLst>
            <a:ext uri="{FF2B5EF4-FFF2-40B4-BE49-F238E27FC236}">
              <a16:creationId xmlns:a16="http://schemas.microsoft.com/office/drawing/2014/main" id="{DFB0EAA1-4E79-4462-A66F-0DC901C8BD5A}"/>
            </a:ext>
          </a:extLst>
        </xdr:cNvPr>
        <xdr:cNvSpPr/>
      </xdr:nvSpPr>
      <xdr:spPr>
        <a:xfrm>
          <a:off x="22110700" y="109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63123</xdr:rowOff>
    </xdr:from>
    <xdr:ext cx="469744" cy="259045"/>
    <xdr:sp macro="" textlink="">
      <xdr:nvSpPr>
        <xdr:cNvPr id="609" name="【学校施設】&#10;一人当たり面積該当値テキスト">
          <a:extLst>
            <a:ext uri="{FF2B5EF4-FFF2-40B4-BE49-F238E27FC236}">
              <a16:creationId xmlns:a16="http://schemas.microsoft.com/office/drawing/2014/main" id="{C0E6E02C-A72D-4709-81DA-ADA2D3452130}"/>
            </a:ext>
          </a:extLst>
        </xdr:cNvPr>
        <xdr:cNvSpPr txBox="1"/>
      </xdr:nvSpPr>
      <xdr:spPr>
        <a:xfrm>
          <a:off x="22199600" y="1086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126174</xdr:rowOff>
    </xdr:from>
    <xdr:to>
      <xdr:col>112</xdr:col>
      <xdr:colOff>38100</xdr:colOff>
      <xdr:row>64</xdr:row>
      <xdr:rowOff>56324</xdr:rowOff>
    </xdr:to>
    <xdr:sp macro="" textlink="">
      <xdr:nvSpPr>
        <xdr:cNvPr id="610" name="楕円 609">
          <a:extLst>
            <a:ext uri="{FF2B5EF4-FFF2-40B4-BE49-F238E27FC236}">
              <a16:creationId xmlns:a16="http://schemas.microsoft.com/office/drawing/2014/main" id="{39F40BD2-A31B-4CD9-B8A9-8C439F32A4CF}"/>
            </a:ext>
          </a:extLst>
        </xdr:cNvPr>
        <xdr:cNvSpPr/>
      </xdr:nvSpPr>
      <xdr:spPr>
        <a:xfrm>
          <a:off x="21272500" y="109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5524</xdr:rowOff>
    </xdr:from>
    <xdr:to>
      <xdr:col>116</xdr:col>
      <xdr:colOff>63500</xdr:colOff>
      <xdr:row>64</xdr:row>
      <xdr:rowOff>27546</xdr:rowOff>
    </xdr:to>
    <xdr:cxnSp macro="">
      <xdr:nvCxnSpPr>
        <xdr:cNvPr id="611" name="直線コネクタ 610">
          <a:extLst>
            <a:ext uri="{FF2B5EF4-FFF2-40B4-BE49-F238E27FC236}">
              <a16:creationId xmlns:a16="http://schemas.microsoft.com/office/drawing/2014/main" id="{B02BDACA-36B0-46A4-A6A2-D140E0C54F41}"/>
            </a:ext>
          </a:extLst>
        </xdr:cNvPr>
        <xdr:cNvCxnSpPr/>
      </xdr:nvCxnSpPr>
      <xdr:spPr>
        <a:xfrm>
          <a:off x="21323300" y="10978324"/>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127660</xdr:rowOff>
    </xdr:from>
    <xdr:to>
      <xdr:col>107</xdr:col>
      <xdr:colOff>101600</xdr:colOff>
      <xdr:row>64</xdr:row>
      <xdr:rowOff>57810</xdr:rowOff>
    </xdr:to>
    <xdr:sp macro="" textlink="">
      <xdr:nvSpPr>
        <xdr:cNvPr id="612" name="楕円 611">
          <a:extLst>
            <a:ext uri="{FF2B5EF4-FFF2-40B4-BE49-F238E27FC236}">
              <a16:creationId xmlns:a16="http://schemas.microsoft.com/office/drawing/2014/main" id="{1C2136C5-A9E4-415D-86C2-AE7451A1B563}"/>
            </a:ext>
          </a:extLst>
        </xdr:cNvPr>
        <xdr:cNvSpPr/>
      </xdr:nvSpPr>
      <xdr:spPr>
        <a:xfrm>
          <a:off x="20383500" y="109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5524</xdr:rowOff>
    </xdr:from>
    <xdr:to>
      <xdr:col>111</xdr:col>
      <xdr:colOff>177800</xdr:colOff>
      <xdr:row>64</xdr:row>
      <xdr:rowOff>7010</xdr:rowOff>
    </xdr:to>
    <xdr:cxnSp macro="">
      <xdr:nvCxnSpPr>
        <xdr:cNvPr id="613" name="直線コネクタ 612">
          <a:extLst>
            <a:ext uri="{FF2B5EF4-FFF2-40B4-BE49-F238E27FC236}">
              <a16:creationId xmlns:a16="http://schemas.microsoft.com/office/drawing/2014/main" id="{A239ECDD-8873-4CD2-8874-6DC3C6FFCF79}"/>
            </a:ext>
          </a:extLst>
        </xdr:cNvPr>
        <xdr:cNvCxnSpPr/>
      </xdr:nvCxnSpPr>
      <xdr:spPr>
        <a:xfrm flipV="1">
          <a:off x="20434300" y="1097832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129337</xdr:rowOff>
    </xdr:from>
    <xdr:to>
      <xdr:col>102</xdr:col>
      <xdr:colOff>165100</xdr:colOff>
      <xdr:row>64</xdr:row>
      <xdr:rowOff>59487</xdr:rowOff>
    </xdr:to>
    <xdr:sp macro="" textlink="">
      <xdr:nvSpPr>
        <xdr:cNvPr id="614" name="楕円 613">
          <a:extLst>
            <a:ext uri="{FF2B5EF4-FFF2-40B4-BE49-F238E27FC236}">
              <a16:creationId xmlns:a16="http://schemas.microsoft.com/office/drawing/2014/main" id="{F580B258-0C88-48E1-9ACB-C879E74D9955}"/>
            </a:ext>
          </a:extLst>
        </xdr:cNvPr>
        <xdr:cNvSpPr/>
      </xdr:nvSpPr>
      <xdr:spPr>
        <a:xfrm>
          <a:off x="19494500" y="109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7010</xdr:rowOff>
    </xdr:from>
    <xdr:to>
      <xdr:col>107</xdr:col>
      <xdr:colOff>50800</xdr:colOff>
      <xdr:row>64</xdr:row>
      <xdr:rowOff>8687</xdr:rowOff>
    </xdr:to>
    <xdr:cxnSp macro="">
      <xdr:nvCxnSpPr>
        <xdr:cNvPr id="615" name="直線コネクタ 614">
          <a:extLst>
            <a:ext uri="{FF2B5EF4-FFF2-40B4-BE49-F238E27FC236}">
              <a16:creationId xmlns:a16="http://schemas.microsoft.com/office/drawing/2014/main" id="{73C88F63-6272-4AA4-ACCA-96128DE7E052}"/>
            </a:ext>
          </a:extLst>
        </xdr:cNvPr>
        <xdr:cNvCxnSpPr/>
      </xdr:nvCxnSpPr>
      <xdr:spPr>
        <a:xfrm flipV="1">
          <a:off x="19545300" y="1097981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137985</xdr:rowOff>
    </xdr:from>
    <xdr:to>
      <xdr:col>98</xdr:col>
      <xdr:colOff>38100</xdr:colOff>
      <xdr:row>64</xdr:row>
      <xdr:rowOff>68135</xdr:rowOff>
    </xdr:to>
    <xdr:sp macro="" textlink="">
      <xdr:nvSpPr>
        <xdr:cNvPr id="616" name="楕円 615">
          <a:extLst>
            <a:ext uri="{FF2B5EF4-FFF2-40B4-BE49-F238E27FC236}">
              <a16:creationId xmlns:a16="http://schemas.microsoft.com/office/drawing/2014/main" id="{9148F356-0334-4F05-A2CB-242DDA0B04F9}"/>
            </a:ext>
          </a:extLst>
        </xdr:cNvPr>
        <xdr:cNvSpPr/>
      </xdr:nvSpPr>
      <xdr:spPr>
        <a:xfrm>
          <a:off x="18605500" y="109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8687</xdr:rowOff>
    </xdr:from>
    <xdr:to>
      <xdr:col>102</xdr:col>
      <xdr:colOff>114300</xdr:colOff>
      <xdr:row>64</xdr:row>
      <xdr:rowOff>17335</xdr:rowOff>
    </xdr:to>
    <xdr:cxnSp macro="">
      <xdr:nvCxnSpPr>
        <xdr:cNvPr id="617" name="直線コネクタ 616">
          <a:extLst>
            <a:ext uri="{FF2B5EF4-FFF2-40B4-BE49-F238E27FC236}">
              <a16:creationId xmlns:a16="http://schemas.microsoft.com/office/drawing/2014/main" id="{91FBFA06-F87A-46D8-A26A-1C31E249166B}"/>
            </a:ext>
          </a:extLst>
        </xdr:cNvPr>
        <xdr:cNvCxnSpPr/>
      </xdr:nvCxnSpPr>
      <xdr:spPr>
        <a:xfrm flipV="1">
          <a:off x="18656300" y="10981487"/>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56316</xdr:rowOff>
    </xdr:from>
    <xdr:ext cx="469744" cy="259045"/>
    <xdr:sp macro="" textlink="">
      <xdr:nvSpPr>
        <xdr:cNvPr id="618" name="n_1aveValue【学校施設】&#10;一人当たり面積">
          <a:extLst>
            <a:ext uri="{FF2B5EF4-FFF2-40B4-BE49-F238E27FC236}">
              <a16:creationId xmlns:a16="http://schemas.microsoft.com/office/drawing/2014/main" id="{661994DD-201C-4846-A18B-8DE1B0EF5E3D}"/>
            </a:ext>
          </a:extLst>
        </xdr:cNvPr>
        <xdr:cNvSpPr txBox="1"/>
      </xdr:nvSpPr>
      <xdr:spPr>
        <a:xfrm>
          <a:off x="21075727" y="106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58564</xdr:rowOff>
    </xdr:from>
    <xdr:ext cx="469744" cy="259045"/>
    <xdr:sp macro="" textlink="">
      <xdr:nvSpPr>
        <xdr:cNvPr id="619" name="n_2aveValue【学校施設】&#10;一人当たり面積">
          <a:extLst>
            <a:ext uri="{FF2B5EF4-FFF2-40B4-BE49-F238E27FC236}">
              <a16:creationId xmlns:a16="http://schemas.microsoft.com/office/drawing/2014/main" id="{AF38DB2C-87FD-465D-BE24-83C74BD18D24}"/>
            </a:ext>
          </a:extLst>
        </xdr:cNvPr>
        <xdr:cNvSpPr txBox="1"/>
      </xdr:nvSpPr>
      <xdr:spPr>
        <a:xfrm>
          <a:off x="20199427" y="1068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60774</xdr:rowOff>
    </xdr:from>
    <xdr:ext cx="469744" cy="259045"/>
    <xdr:sp macro="" textlink="">
      <xdr:nvSpPr>
        <xdr:cNvPr id="620" name="n_3aveValue【学校施設】&#10;一人当たり面積">
          <a:extLst>
            <a:ext uri="{FF2B5EF4-FFF2-40B4-BE49-F238E27FC236}">
              <a16:creationId xmlns:a16="http://schemas.microsoft.com/office/drawing/2014/main" id="{22AC8F95-16E1-43D9-B213-78A6CCB0D4E4}"/>
            </a:ext>
          </a:extLst>
        </xdr:cNvPr>
        <xdr:cNvSpPr txBox="1"/>
      </xdr:nvSpPr>
      <xdr:spPr>
        <a:xfrm>
          <a:off x="19310427" y="106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60203</xdr:rowOff>
    </xdr:from>
    <xdr:ext cx="469744" cy="259045"/>
    <xdr:sp macro="" textlink="">
      <xdr:nvSpPr>
        <xdr:cNvPr id="621" name="n_4aveValue【学校施設】&#10;一人当たり面積">
          <a:extLst>
            <a:ext uri="{FF2B5EF4-FFF2-40B4-BE49-F238E27FC236}">
              <a16:creationId xmlns:a16="http://schemas.microsoft.com/office/drawing/2014/main" id="{25C6B23C-E4EA-405C-8F71-E4A0FE359998}"/>
            </a:ext>
          </a:extLst>
        </xdr:cNvPr>
        <xdr:cNvSpPr txBox="1"/>
      </xdr:nvSpPr>
      <xdr:spPr>
        <a:xfrm>
          <a:off x="18421427" y="106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47451</xdr:rowOff>
    </xdr:from>
    <xdr:ext cx="469744" cy="259045"/>
    <xdr:sp macro="" textlink="">
      <xdr:nvSpPr>
        <xdr:cNvPr id="622" name="n_1mainValue【学校施設】&#10;一人当たり面積">
          <a:extLst>
            <a:ext uri="{FF2B5EF4-FFF2-40B4-BE49-F238E27FC236}">
              <a16:creationId xmlns:a16="http://schemas.microsoft.com/office/drawing/2014/main" id="{D1E41D8C-9204-4B7A-9C24-81E0824C19BE}"/>
            </a:ext>
          </a:extLst>
        </xdr:cNvPr>
        <xdr:cNvSpPr txBox="1"/>
      </xdr:nvSpPr>
      <xdr:spPr>
        <a:xfrm>
          <a:off x="21075727" y="1102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48937</xdr:rowOff>
    </xdr:from>
    <xdr:ext cx="469744" cy="259045"/>
    <xdr:sp macro="" textlink="">
      <xdr:nvSpPr>
        <xdr:cNvPr id="623" name="n_2mainValue【学校施設】&#10;一人当たり面積">
          <a:extLst>
            <a:ext uri="{FF2B5EF4-FFF2-40B4-BE49-F238E27FC236}">
              <a16:creationId xmlns:a16="http://schemas.microsoft.com/office/drawing/2014/main" id="{19925392-ECE5-44DB-8E4C-38D0675376D9}"/>
            </a:ext>
          </a:extLst>
        </xdr:cNvPr>
        <xdr:cNvSpPr txBox="1"/>
      </xdr:nvSpPr>
      <xdr:spPr>
        <a:xfrm>
          <a:off x="20199427" y="1102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50614</xdr:rowOff>
    </xdr:from>
    <xdr:ext cx="469744" cy="259045"/>
    <xdr:sp macro="" textlink="">
      <xdr:nvSpPr>
        <xdr:cNvPr id="624" name="n_3mainValue【学校施設】&#10;一人当たり面積">
          <a:extLst>
            <a:ext uri="{FF2B5EF4-FFF2-40B4-BE49-F238E27FC236}">
              <a16:creationId xmlns:a16="http://schemas.microsoft.com/office/drawing/2014/main" id="{6CE6BEB4-A6B9-46F4-9D5F-F31C025A35F9}"/>
            </a:ext>
          </a:extLst>
        </xdr:cNvPr>
        <xdr:cNvSpPr txBox="1"/>
      </xdr:nvSpPr>
      <xdr:spPr>
        <a:xfrm>
          <a:off x="19310427" y="1102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59262</xdr:rowOff>
    </xdr:from>
    <xdr:ext cx="469744" cy="259045"/>
    <xdr:sp macro="" textlink="">
      <xdr:nvSpPr>
        <xdr:cNvPr id="625" name="n_4mainValue【学校施設】&#10;一人当たり面積">
          <a:extLst>
            <a:ext uri="{FF2B5EF4-FFF2-40B4-BE49-F238E27FC236}">
              <a16:creationId xmlns:a16="http://schemas.microsoft.com/office/drawing/2014/main" id="{D7DA3C93-7E28-4F8A-84C1-671780EA6EEF}"/>
            </a:ext>
          </a:extLst>
        </xdr:cNvPr>
        <xdr:cNvSpPr txBox="1"/>
      </xdr:nvSpPr>
      <xdr:spPr>
        <a:xfrm>
          <a:off x="18421427" y="110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98C8C985-22F8-4509-A846-A3544D256E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2F81983B-CA87-423F-81AC-C0D2806C59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E28E4FB5-C01C-449C-AC00-3EF62FC5F6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D4A0CAB-D3CE-4C9C-A321-44294DDCF3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53343868-F99D-47FE-BEE5-5A605F9F37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305244A1-09E9-4A80-8F13-70208DFB85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42616BA-8234-4122-B9D7-5F2238FB31E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B028EC4-B8D4-40ED-A1A3-E220E16DCF4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3A3C4D9C-1AA5-4684-A4C4-74D6F7D514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581326A7-8B0D-49C7-8CCF-0B9F5C5C37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44A45D77-87F5-4AD1-92F6-F6F21984A5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58DD7E2C-D251-4E69-8949-85CEE202063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5BA35B77-D45D-4B4A-85ED-B9D121FE490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CF5D9CEA-7B2E-4770-9F1F-8F69E0B4929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66E03BD7-A5F6-4BED-8ED7-2E025745CEF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66C448C2-563B-407D-8510-B25BEC9B6EA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70E6AB9C-EA83-48D2-BF45-555F3D95D57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3BAE9E9F-D518-4CEA-96A7-5CE8282DC02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496354E2-06DA-46F7-9DE8-D60ED63B19B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C979EC5C-756C-4D5F-BDE8-4B1C03461FC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F49C3FF4-51D7-462F-B33F-31E80479A1C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966E228A-2998-4DAA-A1BA-3A1EFDF08F9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FD2A6AA2-AA9E-4EA0-8FCD-5687A761905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965FB2E-6B63-49C8-BA94-FF8CB15EB6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0" name="直線コネクタ 649">
          <a:extLst>
            <a:ext uri="{FF2B5EF4-FFF2-40B4-BE49-F238E27FC236}">
              <a16:creationId xmlns:a16="http://schemas.microsoft.com/office/drawing/2014/main" id="{C32B92F0-DEB9-4AA1-8507-848D52FBDFCC}"/>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児童館】&#10;有形固定資産減価償却率最小値テキスト">
          <a:extLst>
            <a:ext uri="{FF2B5EF4-FFF2-40B4-BE49-F238E27FC236}">
              <a16:creationId xmlns:a16="http://schemas.microsoft.com/office/drawing/2014/main" id="{A8BBB515-AE46-4445-8139-62FE801660A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a:extLst>
            <a:ext uri="{FF2B5EF4-FFF2-40B4-BE49-F238E27FC236}">
              <a16:creationId xmlns:a16="http://schemas.microsoft.com/office/drawing/2014/main" id="{A80078F4-597B-4D98-915C-1A9C9985C5F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3" name="【児童館】&#10;有形固定資産減価償却率最大値テキスト">
          <a:extLst>
            <a:ext uri="{FF2B5EF4-FFF2-40B4-BE49-F238E27FC236}">
              <a16:creationId xmlns:a16="http://schemas.microsoft.com/office/drawing/2014/main" id="{77FE547F-A493-40A1-B84F-059A96C8EA27}"/>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4" name="直線コネクタ 653">
          <a:extLst>
            <a:ext uri="{FF2B5EF4-FFF2-40B4-BE49-F238E27FC236}">
              <a16:creationId xmlns:a16="http://schemas.microsoft.com/office/drawing/2014/main" id="{87A66229-EAC4-4FE0-AA07-A942621714A5}"/>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15891</xdr:rowOff>
    </xdr:from>
    <xdr:ext cx="405111" cy="259045"/>
    <xdr:sp macro="" textlink="">
      <xdr:nvSpPr>
        <xdr:cNvPr id="655" name="【児童館】&#10;有形固定資産減価償却率平均値テキスト">
          <a:extLst>
            <a:ext uri="{FF2B5EF4-FFF2-40B4-BE49-F238E27FC236}">
              <a16:creationId xmlns:a16="http://schemas.microsoft.com/office/drawing/2014/main" id="{EB6835EA-4274-48F6-8B42-72FC75EC1838}"/>
            </a:ext>
          </a:extLst>
        </xdr:cNvPr>
        <xdr:cNvSpPr txBox="1"/>
      </xdr:nvSpPr>
      <xdr:spPr>
        <a:xfrm>
          <a:off x="16357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6" name="フローチャート: 判断 655">
          <a:extLst>
            <a:ext uri="{FF2B5EF4-FFF2-40B4-BE49-F238E27FC236}">
              <a16:creationId xmlns:a16="http://schemas.microsoft.com/office/drawing/2014/main" id="{BD3E9AAD-68DE-4ED1-9DC5-B3AE99A433F1}"/>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7" name="フローチャート: 判断 656">
          <a:extLst>
            <a:ext uri="{FF2B5EF4-FFF2-40B4-BE49-F238E27FC236}">
              <a16:creationId xmlns:a16="http://schemas.microsoft.com/office/drawing/2014/main" id="{48B3F056-51FD-4E30-A56F-9BB422BC2CBF}"/>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8" name="フローチャート: 判断 657">
          <a:extLst>
            <a:ext uri="{FF2B5EF4-FFF2-40B4-BE49-F238E27FC236}">
              <a16:creationId xmlns:a16="http://schemas.microsoft.com/office/drawing/2014/main" id="{277EDCC3-FBF1-4351-85E9-7E740BC669CB}"/>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9" name="フローチャート: 判断 658">
          <a:extLst>
            <a:ext uri="{FF2B5EF4-FFF2-40B4-BE49-F238E27FC236}">
              <a16:creationId xmlns:a16="http://schemas.microsoft.com/office/drawing/2014/main" id="{314F9E10-DBF7-4036-9619-D07C4253C49B}"/>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60" name="フローチャート: 判断 659">
          <a:extLst>
            <a:ext uri="{FF2B5EF4-FFF2-40B4-BE49-F238E27FC236}">
              <a16:creationId xmlns:a16="http://schemas.microsoft.com/office/drawing/2014/main" id="{45681FD0-9A20-483D-AEE5-3B786E77F6E4}"/>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F8D185F-CF50-43D4-8991-6D3BD4B4A3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2709748-BBD3-43C3-A972-4A19988555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00C8A87-A6D5-476E-931B-189A6F5FE76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D6DAB50-B315-4C1E-85EE-B6B0D7ABAD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DCA4C7B-0BAA-488E-A15B-DB4CCF481F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6" name="楕円 665">
          <a:extLst>
            <a:ext uri="{FF2B5EF4-FFF2-40B4-BE49-F238E27FC236}">
              <a16:creationId xmlns:a16="http://schemas.microsoft.com/office/drawing/2014/main" id="{9EE791F8-D52B-4929-9FB2-F1810A2BB7CA}"/>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7" name="【児童館】&#10;有形固定資産減価償却率該当値テキスト">
          <a:extLst>
            <a:ext uri="{FF2B5EF4-FFF2-40B4-BE49-F238E27FC236}">
              <a16:creationId xmlns:a16="http://schemas.microsoft.com/office/drawing/2014/main" id="{F40FBCCE-E14A-4B81-A1D5-13552F3F5DEB}"/>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8" name="楕円 667">
          <a:extLst>
            <a:ext uri="{FF2B5EF4-FFF2-40B4-BE49-F238E27FC236}">
              <a16:creationId xmlns:a16="http://schemas.microsoft.com/office/drawing/2014/main" id="{F90BBE70-2254-40C0-8106-055839F9A9B8}"/>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9" name="直線コネクタ 668">
          <a:extLst>
            <a:ext uri="{FF2B5EF4-FFF2-40B4-BE49-F238E27FC236}">
              <a16:creationId xmlns:a16="http://schemas.microsoft.com/office/drawing/2014/main" id="{0C38066D-1AEB-4F6F-A30E-1D123A9292DB}"/>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103505</xdr:rowOff>
    </xdr:from>
    <xdr:to>
      <xdr:col>76</xdr:col>
      <xdr:colOff>165100</xdr:colOff>
      <xdr:row>86</xdr:row>
      <xdr:rowOff>33655</xdr:rowOff>
    </xdr:to>
    <xdr:sp macro="" textlink="">
      <xdr:nvSpPr>
        <xdr:cNvPr id="670" name="楕円 669">
          <a:extLst>
            <a:ext uri="{FF2B5EF4-FFF2-40B4-BE49-F238E27FC236}">
              <a16:creationId xmlns:a16="http://schemas.microsoft.com/office/drawing/2014/main" id="{BAE5EB22-5897-4F20-A6B0-1E735F024C8A}"/>
            </a:ext>
          </a:extLst>
        </xdr:cNvPr>
        <xdr:cNvSpPr/>
      </xdr:nvSpPr>
      <xdr:spPr>
        <a:xfrm>
          <a:off x="14541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154305</xdr:rowOff>
    </xdr:from>
    <xdr:to>
      <xdr:col>81</xdr:col>
      <xdr:colOff>50800</xdr:colOff>
      <xdr:row>86</xdr:row>
      <xdr:rowOff>114300</xdr:rowOff>
    </xdr:to>
    <xdr:cxnSp macro="">
      <xdr:nvCxnSpPr>
        <xdr:cNvPr id="671" name="直線コネクタ 670">
          <a:extLst>
            <a:ext uri="{FF2B5EF4-FFF2-40B4-BE49-F238E27FC236}">
              <a16:creationId xmlns:a16="http://schemas.microsoft.com/office/drawing/2014/main" id="{E220DE07-519D-46AF-9736-B84C9BE69F76}"/>
            </a:ext>
          </a:extLst>
        </xdr:cNvPr>
        <xdr:cNvCxnSpPr/>
      </xdr:nvCxnSpPr>
      <xdr:spPr>
        <a:xfrm>
          <a:off x="14592300" y="147275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672" name="楕円 671">
          <a:extLst>
            <a:ext uri="{FF2B5EF4-FFF2-40B4-BE49-F238E27FC236}">
              <a16:creationId xmlns:a16="http://schemas.microsoft.com/office/drawing/2014/main" id="{B0B42E5C-70F2-4A90-8807-21F671DE2E0A}"/>
            </a:ext>
          </a:extLst>
        </xdr:cNvPr>
        <xdr:cNvSpPr/>
      </xdr:nvSpPr>
      <xdr:spPr>
        <a:xfrm>
          <a:off x="1365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140970</xdr:rowOff>
    </xdr:from>
    <xdr:to>
      <xdr:col>76</xdr:col>
      <xdr:colOff>114300</xdr:colOff>
      <xdr:row>85</xdr:row>
      <xdr:rowOff>154305</xdr:rowOff>
    </xdr:to>
    <xdr:cxnSp macro="">
      <xdr:nvCxnSpPr>
        <xdr:cNvPr id="673" name="直線コネクタ 672">
          <a:extLst>
            <a:ext uri="{FF2B5EF4-FFF2-40B4-BE49-F238E27FC236}">
              <a16:creationId xmlns:a16="http://schemas.microsoft.com/office/drawing/2014/main" id="{2120AC19-59F2-45EE-BD43-C3B5FF20AA5F}"/>
            </a:ext>
          </a:extLst>
        </xdr:cNvPr>
        <xdr:cNvCxnSpPr/>
      </xdr:nvCxnSpPr>
      <xdr:spPr>
        <a:xfrm>
          <a:off x="13703300" y="147142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101600</xdr:rowOff>
    </xdr:from>
    <xdr:to>
      <xdr:col>67</xdr:col>
      <xdr:colOff>101600</xdr:colOff>
      <xdr:row>85</xdr:row>
      <xdr:rowOff>31750</xdr:rowOff>
    </xdr:to>
    <xdr:sp macro="" textlink="">
      <xdr:nvSpPr>
        <xdr:cNvPr id="674" name="楕円 673">
          <a:extLst>
            <a:ext uri="{FF2B5EF4-FFF2-40B4-BE49-F238E27FC236}">
              <a16:creationId xmlns:a16="http://schemas.microsoft.com/office/drawing/2014/main" id="{155FBB0F-25FC-4A90-9EFB-1F9C7DD69B86}"/>
            </a:ext>
          </a:extLst>
        </xdr:cNvPr>
        <xdr:cNvSpPr/>
      </xdr:nvSpPr>
      <xdr:spPr>
        <a:xfrm>
          <a:off x="1276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152400</xdr:rowOff>
    </xdr:from>
    <xdr:to>
      <xdr:col>71</xdr:col>
      <xdr:colOff>177800</xdr:colOff>
      <xdr:row>85</xdr:row>
      <xdr:rowOff>140970</xdr:rowOff>
    </xdr:to>
    <xdr:cxnSp macro="">
      <xdr:nvCxnSpPr>
        <xdr:cNvPr id="675" name="直線コネクタ 674">
          <a:extLst>
            <a:ext uri="{FF2B5EF4-FFF2-40B4-BE49-F238E27FC236}">
              <a16:creationId xmlns:a16="http://schemas.microsoft.com/office/drawing/2014/main" id="{B8665D82-873F-4660-9A4D-D4AAA50B45B1}"/>
            </a:ext>
          </a:extLst>
        </xdr:cNvPr>
        <xdr:cNvCxnSpPr/>
      </xdr:nvCxnSpPr>
      <xdr:spPr>
        <a:xfrm>
          <a:off x="12814300" y="14554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76" name="n_1aveValue【児童館】&#10;有形固定資産減価償却率">
          <a:extLst>
            <a:ext uri="{FF2B5EF4-FFF2-40B4-BE49-F238E27FC236}">
              <a16:creationId xmlns:a16="http://schemas.microsoft.com/office/drawing/2014/main" id="{6326EC5E-AD9B-41AB-ACB8-AF8BB7F711AE}"/>
            </a:ext>
          </a:extLst>
        </xdr:cNvPr>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7" name="n_2aveValue【児童館】&#10;有形固定資産減価償却率">
          <a:extLst>
            <a:ext uri="{FF2B5EF4-FFF2-40B4-BE49-F238E27FC236}">
              <a16:creationId xmlns:a16="http://schemas.microsoft.com/office/drawing/2014/main" id="{B9B43DF3-7D4E-4B6B-9B6B-DEF396B0630F}"/>
            </a:ext>
          </a:extLst>
        </xdr:cNvPr>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8" name="n_3aveValue【児童館】&#10;有形固定資産減価償却率">
          <a:extLst>
            <a:ext uri="{FF2B5EF4-FFF2-40B4-BE49-F238E27FC236}">
              <a16:creationId xmlns:a16="http://schemas.microsoft.com/office/drawing/2014/main" id="{5A382B1F-BA88-4A8A-B92E-FCB31ABBD8B6}"/>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9" name="n_4aveValue【児童館】&#10;有形固定資産減価償却率">
          <a:extLst>
            <a:ext uri="{FF2B5EF4-FFF2-40B4-BE49-F238E27FC236}">
              <a16:creationId xmlns:a16="http://schemas.microsoft.com/office/drawing/2014/main" id="{DB34AEDC-6A99-4DC0-AF4A-28331F233490}"/>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0" name="n_1mainValue【児童館】&#10;有形固定資産減価償却率">
          <a:extLst>
            <a:ext uri="{FF2B5EF4-FFF2-40B4-BE49-F238E27FC236}">
              <a16:creationId xmlns:a16="http://schemas.microsoft.com/office/drawing/2014/main" id="{D7A976C5-B768-4506-ACA3-72ECAFF66082}"/>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24782</xdr:rowOff>
    </xdr:from>
    <xdr:ext cx="405111" cy="259045"/>
    <xdr:sp macro="" textlink="">
      <xdr:nvSpPr>
        <xdr:cNvPr id="681" name="n_2mainValue【児童館】&#10;有形固定資産減価償却率">
          <a:extLst>
            <a:ext uri="{FF2B5EF4-FFF2-40B4-BE49-F238E27FC236}">
              <a16:creationId xmlns:a16="http://schemas.microsoft.com/office/drawing/2014/main" id="{7F26B4BB-6559-4E95-BB45-DB40BC63197C}"/>
            </a:ext>
          </a:extLst>
        </xdr:cNvPr>
        <xdr:cNvSpPr txBox="1"/>
      </xdr:nvSpPr>
      <xdr:spPr>
        <a:xfrm>
          <a:off x="14389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682" name="n_3mainValue【児童館】&#10;有形固定資産減価償却率">
          <a:extLst>
            <a:ext uri="{FF2B5EF4-FFF2-40B4-BE49-F238E27FC236}">
              <a16:creationId xmlns:a16="http://schemas.microsoft.com/office/drawing/2014/main" id="{BE1235E9-CCB4-4981-B0D4-C931070BEC77}"/>
            </a:ext>
          </a:extLst>
        </xdr:cNvPr>
        <xdr:cNvSpPr txBox="1"/>
      </xdr:nvSpPr>
      <xdr:spPr>
        <a:xfrm>
          <a:off x="13500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22877</xdr:rowOff>
    </xdr:from>
    <xdr:ext cx="405111" cy="259045"/>
    <xdr:sp macro="" textlink="">
      <xdr:nvSpPr>
        <xdr:cNvPr id="683" name="n_4mainValue【児童館】&#10;有形固定資産減価償却率">
          <a:extLst>
            <a:ext uri="{FF2B5EF4-FFF2-40B4-BE49-F238E27FC236}">
              <a16:creationId xmlns:a16="http://schemas.microsoft.com/office/drawing/2014/main" id="{B9D9A3CB-EA38-45F7-8BBD-5AFD3000C40B}"/>
            </a:ext>
          </a:extLst>
        </xdr:cNvPr>
        <xdr:cNvSpPr txBox="1"/>
      </xdr:nvSpPr>
      <xdr:spPr>
        <a:xfrm>
          <a:off x="12611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E29A188E-BC0C-4ACC-9734-F5B5DBFD1E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3FCE0AB3-3E70-4CBA-939B-14F99C5A86C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B3524226-E063-48F9-8E45-E1A0A36230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7BE7C07D-3738-4E77-89FC-F16FABC732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9C100532-7650-4960-91CA-ECDF2AECB6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2C077C27-C5D9-4F84-AD1A-491EBD95B1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4F5AC617-65A7-4E9D-80EF-DD5206287B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6997A9D8-1C80-40B2-9BF8-85D2BF4578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16930543-9709-4592-AAF7-C2B5058F51E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F198B409-17F2-4B46-9696-3A8FAC807D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a:extLst>
            <a:ext uri="{FF2B5EF4-FFF2-40B4-BE49-F238E27FC236}">
              <a16:creationId xmlns:a16="http://schemas.microsoft.com/office/drawing/2014/main" id="{E3F9D548-E93C-48FB-A325-1E1E0A649122}"/>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a:extLst>
            <a:ext uri="{FF2B5EF4-FFF2-40B4-BE49-F238E27FC236}">
              <a16:creationId xmlns:a16="http://schemas.microsoft.com/office/drawing/2014/main" id="{85F496AC-325E-4756-AD97-8D9AC8C6FEC9}"/>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FE3E2A3D-FF9D-4BD7-9055-FC4BAF60EAB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53361FCC-E6C3-4F8D-91AD-7A51336016B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a:extLst>
            <a:ext uri="{FF2B5EF4-FFF2-40B4-BE49-F238E27FC236}">
              <a16:creationId xmlns:a16="http://schemas.microsoft.com/office/drawing/2014/main" id="{A472D015-D442-4E71-ABA4-0BB77DA1F241}"/>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a:extLst>
            <a:ext uri="{FF2B5EF4-FFF2-40B4-BE49-F238E27FC236}">
              <a16:creationId xmlns:a16="http://schemas.microsoft.com/office/drawing/2014/main" id="{C6EA4142-B7C1-4727-9E21-745937CDFCF5}"/>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F0C686EB-BC27-4D76-BE14-E7C0E1A58BC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E7778200-AFFA-4B08-A2B5-2DDF5E4804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935B2555-4562-47C4-BF7A-FAFB911D53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3" name="直線コネクタ 702">
          <a:extLst>
            <a:ext uri="{FF2B5EF4-FFF2-40B4-BE49-F238E27FC236}">
              <a16:creationId xmlns:a16="http://schemas.microsoft.com/office/drawing/2014/main" id="{AFAE02FF-DB78-48C5-88CF-8B7162FD1C1C}"/>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4" name="【児童館】&#10;一人当たり面積最小値テキスト">
          <a:extLst>
            <a:ext uri="{FF2B5EF4-FFF2-40B4-BE49-F238E27FC236}">
              <a16:creationId xmlns:a16="http://schemas.microsoft.com/office/drawing/2014/main" id="{BEE45004-1ADC-4193-87EC-4BDFBB932A9D}"/>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5" name="直線コネクタ 704">
          <a:extLst>
            <a:ext uri="{FF2B5EF4-FFF2-40B4-BE49-F238E27FC236}">
              <a16:creationId xmlns:a16="http://schemas.microsoft.com/office/drawing/2014/main" id="{33CB64F2-438A-452F-AE0F-38C8FA9D78F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6" name="【児童館】&#10;一人当たり面積最大値テキスト">
          <a:extLst>
            <a:ext uri="{FF2B5EF4-FFF2-40B4-BE49-F238E27FC236}">
              <a16:creationId xmlns:a16="http://schemas.microsoft.com/office/drawing/2014/main" id="{378D454B-D776-4665-A089-5C0A88F33599}"/>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7" name="直線コネクタ 706">
          <a:extLst>
            <a:ext uri="{FF2B5EF4-FFF2-40B4-BE49-F238E27FC236}">
              <a16:creationId xmlns:a16="http://schemas.microsoft.com/office/drawing/2014/main" id="{7E5E9026-36D0-45E1-9046-6D7F1B0A7CFB}"/>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708" name="【児童館】&#10;一人当たり面積平均値テキスト">
          <a:extLst>
            <a:ext uri="{FF2B5EF4-FFF2-40B4-BE49-F238E27FC236}">
              <a16:creationId xmlns:a16="http://schemas.microsoft.com/office/drawing/2014/main" id="{57FE58AD-CB43-4C9A-A287-3DF8D46ABB4C}"/>
            </a:ext>
          </a:extLst>
        </xdr:cNvPr>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709" name="フローチャート: 判断 708">
          <a:extLst>
            <a:ext uri="{FF2B5EF4-FFF2-40B4-BE49-F238E27FC236}">
              <a16:creationId xmlns:a16="http://schemas.microsoft.com/office/drawing/2014/main" id="{95209E18-C1B8-4141-A8A6-FC49F9376222}"/>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0" name="フローチャート: 判断 709">
          <a:extLst>
            <a:ext uri="{FF2B5EF4-FFF2-40B4-BE49-F238E27FC236}">
              <a16:creationId xmlns:a16="http://schemas.microsoft.com/office/drawing/2014/main" id="{76F5A326-6FC0-48A0-9E0E-BC70CEC6E5C4}"/>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164464</xdr:rowOff>
    </xdr:from>
    <xdr:to>
      <xdr:col>107</xdr:col>
      <xdr:colOff>101600</xdr:colOff>
      <xdr:row>83</xdr:row>
      <xdr:rowOff>94614</xdr:rowOff>
    </xdr:to>
    <xdr:sp macro="" textlink="">
      <xdr:nvSpPr>
        <xdr:cNvPr id="711" name="フローチャート: 判断 710">
          <a:extLst>
            <a:ext uri="{FF2B5EF4-FFF2-40B4-BE49-F238E27FC236}">
              <a16:creationId xmlns:a16="http://schemas.microsoft.com/office/drawing/2014/main" id="{951ADD42-0AAA-40F6-A652-D3238CE2651F}"/>
            </a:ext>
          </a:extLst>
        </xdr:cNvPr>
        <xdr:cNvSpPr/>
      </xdr:nvSpPr>
      <xdr:spPr>
        <a:xfrm>
          <a:off x="203835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10161</xdr:rowOff>
    </xdr:from>
    <xdr:to>
      <xdr:col>102</xdr:col>
      <xdr:colOff>165100</xdr:colOff>
      <xdr:row>83</xdr:row>
      <xdr:rowOff>111761</xdr:rowOff>
    </xdr:to>
    <xdr:sp macro="" textlink="">
      <xdr:nvSpPr>
        <xdr:cNvPr id="712" name="フローチャート: 判断 711">
          <a:extLst>
            <a:ext uri="{FF2B5EF4-FFF2-40B4-BE49-F238E27FC236}">
              <a16:creationId xmlns:a16="http://schemas.microsoft.com/office/drawing/2014/main" id="{791B161E-E888-4A2B-B2B4-9746AC755F95}"/>
            </a:ext>
          </a:extLst>
        </xdr:cNvPr>
        <xdr:cNvSpPr/>
      </xdr:nvSpPr>
      <xdr:spPr>
        <a:xfrm>
          <a:off x="19494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153036</xdr:rowOff>
    </xdr:from>
    <xdr:to>
      <xdr:col>98</xdr:col>
      <xdr:colOff>38100</xdr:colOff>
      <xdr:row>83</xdr:row>
      <xdr:rowOff>83186</xdr:rowOff>
    </xdr:to>
    <xdr:sp macro="" textlink="">
      <xdr:nvSpPr>
        <xdr:cNvPr id="713" name="フローチャート: 判断 712">
          <a:extLst>
            <a:ext uri="{FF2B5EF4-FFF2-40B4-BE49-F238E27FC236}">
              <a16:creationId xmlns:a16="http://schemas.microsoft.com/office/drawing/2014/main" id="{16A4D85D-A05F-46D5-83EF-A1B554A93CDF}"/>
            </a:ext>
          </a:extLst>
        </xdr:cNvPr>
        <xdr:cNvSpPr/>
      </xdr:nvSpPr>
      <xdr:spPr>
        <a:xfrm>
          <a:off x="18605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6F40428F-6960-44D9-9E69-CE1E290B490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4E85280-3E92-441D-AF04-E85F83B640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F0261D4-648A-4B44-90D1-21522C5DF8C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A06D6A3-F2D6-48DE-B2B9-0A02552214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38FE795-5AF7-4785-BA6D-D0031F57F10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73025</xdr:rowOff>
    </xdr:from>
    <xdr:to>
      <xdr:col>116</xdr:col>
      <xdr:colOff>114300</xdr:colOff>
      <xdr:row>85</xdr:row>
      <xdr:rowOff>3175</xdr:rowOff>
    </xdr:to>
    <xdr:sp macro="" textlink="">
      <xdr:nvSpPr>
        <xdr:cNvPr id="719" name="楕円 718">
          <a:extLst>
            <a:ext uri="{FF2B5EF4-FFF2-40B4-BE49-F238E27FC236}">
              <a16:creationId xmlns:a16="http://schemas.microsoft.com/office/drawing/2014/main" id="{0EEB4CE8-3F99-4554-8898-ED5C912AF96D}"/>
            </a:ext>
          </a:extLst>
        </xdr:cNvPr>
        <xdr:cNvSpPr/>
      </xdr:nvSpPr>
      <xdr:spPr>
        <a:xfrm>
          <a:off x="22110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159402</xdr:rowOff>
    </xdr:from>
    <xdr:ext cx="469744" cy="259045"/>
    <xdr:sp macro="" textlink="">
      <xdr:nvSpPr>
        <xdr:cNvPr id="720" name="【児童館】&#10;一人当たり面積該当値テキスト">
          <a:extLst>
            <a:ext uri="{FF2B5EF4-FFF2-40B4-BE49-F238E27FC236}">
              <a16:creationId xmlns:a16="http://schemas.microsoft.com/office/drawing/2014/main" id="{9B5B579A-A76F-4C10-9B92-7E8E73428B87}"/>
            </a:ext>
          </a:extLst>
        </xdr:cNvPr>
        <xdr:cNvSpPr txBox="1"/>
      </xdr:nvSpPr>
      <xdr:spPr>
        <a:xfrm>
          <a:off x="22199600" y="1438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73025</xdr:rowOff>
    </xdr:from>
    <xdr:to>
      <xdr:col>112</xdr:col>
      <xdr:colOff>38100</xdr:colOff>
      <xdr:row>85</xdr:row>
      <xdr:rowOff>3175</xdr:rowOff>
    </xdr:to>
    <xdr:sp macro="" textlink="">
      <xdr:nvSpPr>
        <xdr:cNvPr id="721" name="楕円 720">
          <a:extLst>
            <a:ext uri="{FF2B5EF4-FFF2-40B4-BE49-F238E27FC236}">
              <a16:creationId xmlns:a16="http://schemas.microsoft.com/office/drawing/2014/main" id="{29A33802-0EB4-496E-AF5F-AF4E25636F03}"/>
            </a:ext>
          </a:extLst>
        </xdr:cNvPr>
        <xdr:cNvSpPr/>
      </xdr:nvSpPr>
      <xdr:spPr>
        <a:xfrm>
          <a:off x="21272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123825</xdr:rowOff>
    </xdr:from>
    <xdr:to>
      <xdr:col>116</xdr:col>
      <xdr:colOff>63500</xdr:colOff>
      <xdr:row>84</xdr:row>
      <xdr:rowOff>123825</xdr:rowOff>
    </xdr:to>
    <xdr:cxnSp macro="">
      <xdr:nvCxnSpPr>
        <xdr:cNvPr id="722" name="直線コネクタ 721">
          <a:extLst>
            <a:ext uri="{FF2B5EF4-FFF2-40B4-BE49-F238E27FC236}">
              <a16:creationId xmlns:a16="http://schemas.microsoft.com/office/drawing/2014/main" id="{2859ADDC-B34D-48BD-B847-F65887617080}"/>
            </a:ext>
          </a:extLst>
        </xdr:cNvPr>
        <xdr:cNvCxnSpPr/>
      </xdr:nvCxnSpPr>
      <xdr:spPr>
        <a:xfrm>
          <a:off x="21323300" y="1452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23" name="楕円 722">
          <a:extLst>
            <a:ext uri="{FF2B5EF4-FFF2-40B4-BE49-F238E27FC236}">
              <a16:creationId xmlns:a16="http://schemas.microsoft.com/office/drawing/2014/main" id="{E2BECEC3-3851-4A27-B894-CAC66238280F}"/>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123825</xdr:rowOff>
    </xdr:from>
    <xdr:to>
      <xdr:col>111</xdr:col>
      <xdr:colOff>177800</xdr:colOff>
      <xdr:row>84</xdr:row>
      <xdr:rowOff>129539</xdr:rowOff>
    </xdr:to>
    <xdr:cxnSp macro="">
      <xdr:nvCxnSpPr>
        <xdr:cNvPr id="724" name="直線コネクタ 723">
          <a:extLst>
            <a:ext uri="{FF2B5EF4-FFF2-40B4-BE49-F238E27FC236}">
              <a16:creationId xmlns:a16="http://schemas.microsoft.com/office/drawing/2014/main" id="{47B478DF-4E0E-4920-A46B-5A0846A1E160}"/>
            </a:ext>
          </a:extLst>
        </xdr:cNvPr>
        <xdr:cNvCxnSpPr/>
      </xdr:nvCxnSpPr>
      <xdr:spPr>
        <a:xfrm flipV="1">
          <a:off x="20434300" y="14525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5" name="楕円 724">
          <a:extLst>
            <a:ext uri="{FF2B5EF4-FFF2-40B4-BE49-F238E27FC236}">
              <a16:creationId xmlns:a16="http://schemas.microsoft.com/office/drawing/2014/main" id="{DE03E921-FD69-4D04-81B6-CEFF9EA2DDC3}"/>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726" name="直線コネクタ 725">
          <a:extLst>
            <a:ext uri="{FF2B5EF4-FFF2-40B4-BE49-F238E27FC236}">
              <a16:creationId xmlns:a16="http://schemas.microsoft.com/office/drawing/2014/main" id="{78F52623-C373-4FC2-8B91-8DA5CFF686F0}"/>
            </a:ext>
          </a:extLst>
        </xdr:cNvPr>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27" name="楕円 726">
          <a:extLst>
            <a:ext uri="{FF2B5EF4-FFF2-40B4-BE49-F238E27FC236}">
              <a16:creationId xmlns:a16="http://schemas.microsoft.com/office/drawing/2014/main" id="{7B2198E9-CC61-4864-88AC-CE87188CABF1}"/>
            </a:ext>
          </a:extLst>
        </xdr:cNvPr>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28" name="直線コネクタ 727">
          <a:extLst>
            <a:ext uri="{FF2B5EF4-FFF2-40B4-BE49-F238E27FC236}">
              <a16:creationId xmlns:a16="http://schemas.microsoft.com/office/drawing/2014/main" id="{B92281BF-A466-4FAE-AA42-25BEA4CDF016}"/>
            </a:ext>
          </a:extLst>
        </xdr:cNvPr>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9" name="n_1aveValue【児童館】&#10;一人当たり面積">
          <a:extLst>
            <a:ext uri="{FF2B5EF4-FFF2-40B4-BE49-F238E27FC236}">
              <a16:creationId xmlns:a16="http://schemas.microsoft.com/office/drawing/2014/main" id="{16DC904B-2D46-449F-A405-5906FAD97125}"/>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111141</xdr:rowOff>
    </xdr:from>
    <xdr:ext cx="469744" cy="259045"/>
    <xdr:sp macro="" textlink="">
      <xdr:nvSpPr>
        <xdr:cNvPr id="730" name="n_2aveValue【児童館】&#10;一人当たり面積">
          <a:extLst>
            <a:ext uri="{FF2B5EF4-FFF2-40B4-BE49-F238E27FC236}">
              <a16:creationId xmlns:a16="http://schemas.microsoft.com/office/drawing/2014/main" id="{56C55DA5-FFAE-4173-80EE-6F15312B5DA2}"/>
            </a:ext>
          </a:extLst>
        </xdr:cNvPr>
        <xdr:cNvSpPr txBox="1"/>
      </xdr:nvSpPr>
      <xdr:spPr>
        <a:xfrm>
          <a:off x="20199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128288</xdr:rowOff>
    </xdr:from>
    <xdr:ext cx="469744" cy="259045"/>
    <xdr:sp macro="" textlink="">
      <xdr:nvSpPr>
        <xdr:cNvPr id="731" name="n_3aveValue【児童館】&#10;一人当たり面積">
          <a:extLst>
            <a:ext uri="{FF2B5EF4-FFF2-40B4-BE49-F238E27FC236}">
              <a16:creationId xmlns:a16="http://schemas.microsoft.com/office/drawing/2014/main" id="{3283B83D-C2C1-4D33-9F20-74A449974499}"/>
            </a:ext>
          </a:extLst>
        </xdr:cNvPr>
        <xdr:cNvSpPr txBox="1"/>
      </xdr:nvSpPr>
      <xdr:spPr>
        <a:xfrm>
          <a:off x="19310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99713</xdr:rowOff>
    </xdr:from>
    <xdr:ext cx="469744" cy="259045"/>
    <xdr:sp macro="" textlink="">
      <xdr:nvSpPr>
        <xdr:cNvPr id="732" name="n_4aveValue【児童館】&#10;一人当たり面積">
          <a:extLst>
            <a:ext uri="{FF2B5EF4-FFF2-40B4-BE49-F238E27FC236}">
              <a16:creationId xmlns:a16="http://schemas.microsoft.com/office/drawing/2014/main" id="{5D71F376-4397-4810-A199-CA1E5C777B93}"/>
            </a:ext>
          </a:extLst>
        </xdr:cNvPr>
        <xdr:cNvSpPr txBox="1"/>
      </xdr:nvSpPr>
      <xdr:spPr>
        <a:xfrm>
          <a:off x="18421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165752</xdr:rowOff>
    </xdr:from>
    <xdr:ext cx="469744" cy="259045"/>
    <xdr:sp macro="" textlink="">
      <xdr:nvSpPr>
        <xdr:cNvPr id="733" name="n_1mainValue【児童館】&#10;一人当たり面積">
          <a:extLst>
            <a:ext uri="{FF2B5EF4-FFF2-40B4-BE49-F238E27FC236}">
              <a16:creationId xmlns:a16="http://schemas.microsoft.com/office/drawing/2014/main" id="{06986EED-6414-44ED-B4C0-0AC335A88EE3}"/>
            </a:ext>
          </a:extLst>
        </xdr:cNvPr>
        <xdr:cNvSpPr txBox="1"/>
      </xdr:nvSpPr>
      <xdr:spPr>
        <a:xfrm>
          <a:off x="210757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34" name="n_2mainValue【児童館】&#10;一人当たり面積">
          <a:extLst>
            <a:ext uri="{FF2B5EF4-FFF2-40B4-BE49-F238E27FC236}">
              <a16:creationId xmlns:a16="http://schemas.microsoft.com/office/drawing/2014/main" id="{9501FED1-6D3E-4E98-B059-1DA46389C114}"/>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35" name="n_3mainValue【児童館】&#10;一人当たり面積">
          <a:extLst>
            <a:ext uri="{FF2B5EF4-FFF2-40B4-BE49-F238E27FC236}">
              <a16:creationId xmlns:a16="http://schemas.microsoft.com/office/drawing/2014/main" id="{D7F7D93A-DBB8-4BE2-B26A-49C4F85BF03E}"/>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36" name="n_4mainValue【児童館】&#10;一人当たり面積">
          <a:extLst>
            <a:ext uri="{FF2B5EF4-FFF2-40B4-BE49-F238E27FC236}">
              <a16:creationId xmlns:a16="http://schemas.microsoft.com/office/drawing/2014/main" id="{0AD3CEEF-65EB-4568-ABD0-248E4CCB5E7E}"/>
            </a:ext>
          </a:extLst>
        </xdr:cNvPr>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33C2FC3E-B641-4F13-8A75-BAD11CD90A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6E82E7E-173A-4EAF-B5A1-1B35A9550C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D7F832E-FA87-483B-8A9F-216D340530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33D2D94-E87F-4F29-A6CB-10981559342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2BAD5222-9531-492F-93E4-7D239EE278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1A8AF367-3C60-4499-B24A-ABEDC35976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3EE9B5DB-A6C5-46A1-A609-7A89150122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1D95C450-6C4E-493D-A7F9-1F9D67800F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F9CEB72-42A6-4F9E-B862-91171981AD5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2E500278-E25B-4C82-BD5E-07127DD75D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A5BD27F1-64FB-45AA-868F-4058CC3EBFD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6CC63DA8-EC3D-442C-9033-22EDC723A4C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C514DC17-FA75-4B61-9EAA-FE61F8189B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4AE72B45-F14F-4F06-BC2B-B7DBDC7205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7439839C-69B3-4A46-953E-F4AE8442BFA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FC9843D2-FD16-4D73-876D-CA0777BC67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2C069EE3-7BD9-455E-8317-D3C026669E2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9AC6AD5D-370E-407A-A9B3-7CB03464D67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FF50D02-D523-46FC-B717-DE4E1C96878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A4D7F108-29BE-4B68-8A2B-3E4492F7DE4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6B51607E-A80C-4189-856E-489C45F098F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A14BDBB0-7689-49C9-A208-013122E2D3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F934FA3F-1DD3-4850-A70E-BBF659361E4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8D4ACFCC-EEA4-460C-9726-70120231EE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1" name="直線コネクタ 760">
          <a:extLst>
            <a:ext uri="{FF2B5EF4-FFF2-40B4-BE49-F238E27FC236}">
              <a16:creationId xmlns:a16="http://schemas.microsoft.com/office/drawing/2014/main" id="{2AB01738-9D2D-45D5-A9CF-7130D3266526}"/>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a16="http://schemas.microsoft.com/office/drawing/2014/main" id="{58848CE3-953A-4C88-B18A-9DC413C15EE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a16="http://schemas.microsoft.com/office/drawing/2014/main" id="{F8618F2C-B2B2-45AE-B1BC-0BB9F3A9AB0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4" name="【公民館】&#10;有形固定資産減価償却率最大値テキスト">
          <a:extLst>
            <a:ext uri="{FF2B5EF4-FFF2-40B4-BE49-F238E27FC236}">
              <a16:creationId xmlns:a16="http://schemas.microsoft.com/office/drawing/2014/main" id="{7CDEEB90-8526-4172-8993-239F389D9F1A}"/>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5" name="直線コネクタ 764">
          <a:extLst>
            <a:ext uri="{FF2B5EF4-FFF2-40B4-BE49-F238E27FC236}">
              <a16:creationId xmlns:a16="http://schemas.microsoft.com/office/drawing/2014/main" id="{CA311937-3905-445A-83B9-EE90F5393A8B}"/>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66" name="【公民館】&#10;有形固定資産減価償却率平均値テキスト">
          <a:extLst>
            <a:ext uri="{FF2B5EF4-FFF2-40B4-BE49-F238E27FC236}">
              <a16:creationId xmlns:a16="http://schemas.microsoft.com/office/drawing/2014/main" id="{896F23E9-56DA-4D44-AF39-C9915585F32E}"/>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7" name="フローチャート: 判断 766">
          <a:extLst>
            <a:ext uri="{FF2B5EF4-FFF2-40B4-BE49-F238E27FC236}">
              <a16:creationId xmlns:a16="http://schemas.microsoft.com/office/drawing/2014/main" id="{8DAF5F59-97F5-44EC-84A7-C361F692A15C}"/>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768" name="フローチャート: 判断 767">
          <a:extLst>
            <a:ext uri="{FF2B5EF4-FFF2-40B4-BE49-F238E27FC236}">
              <a16:creationId xmlns:a16="http://schemas.microsoft.com/office/drawing/2014/main" id="{F048C629-F44C-4525-9DE9-FBB960492041}"/>
            </a:ext>
          </a:extLst>
        </xdr:cNvPr>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769" name="フローチャート: 判断 768">
          <a:extLst>
            <a:ext uri="{FF2B5EF4-FFF2-40B4-BE49-F238E27FC236}">
              <a16:creationId xmlns:a16="http://schemas.microsoft.com/office/drawing/2014/main" id="{A5A0BDCD-C4EA-4E3D-99ED-B9346CD6446D}"/>
            </a:ext>
          </a:extLst>
        </xdr:cNvPr>
        <xdr:cNvSpPr/>
      </xdr:nvSpPr>
      <xdr:spPr>
        <a:xfrm>
          <a:off x="14541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770" name="フローチャート: 判断 769">
          <a:extLst>
            <a:ext uri="{FF2B5EF4-FFF2-40B4-BE49-F238E27FC236}">
              <a16:creationId xmlns:a16="http://schemas.microsoft.com/office/drawing/2014/main" id="{77ED5FBC-1621-44E4-B959-2760256C2D66}"/>
            </a:ext>
          </a:extLst>
        </xdr:cNvPr>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156845</xdr:rowOff>
    </xdr:from>
    <xdr:to>
      <xdr:col>67</xdr:col>
      <xdr:colOff>101600</xdr:colOff>
      <xdr:row>105</xdr:row>
      <xdr:rowOff>86995</xdr:rowOff>
    </xdr:to>
    <xdr:sp macro="" textlink="">
      <xdr:nvSpPr>
        <xdr:cNvPr id="771" name="フローチャート: 判断 770">
          <a:extLst>
            <a:ext uri="{FF2B5EF4-FFF2-40B4-BE49-F238E27FC236}">
              <a16:creationId xmlns:a16="http://schemas.microsoft.com/office/drawing/2014/main" id="{6FB9A275-C621-4483-8BCB-D635BD69B897}"/>
            </a:ext>
          </a:extLst>
        </xdr:cNvPr>
        <xdr:cNvSpPr/>
      </xdr:nvSpPr>
      <xdr:spPr>
        <a:xfrm>
          <a:off x="12763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0E2F2FA-FFC5-4C2C-B553-BDFC8476E3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A115500-D69F-4BB7-B15D-CB21B64237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163C399-8C69-4BD2-B7D3-3AF4F07697D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AB25737-6399-4995-9692-64AE3EBF48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376A054-5BBF-4607-8549-CFC01FD99C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777" name="楕円 776">
          <a:extLst>
            <a:ext uri="{FF2B5EF4-FFF2-40B4-BE49-F238E27FC236}">
              <a16:creationId xmlns:a16="http://schemas.microsoft.com/office/drawing/2014/main" id="{793001A6-4ABA-4AE9-B26B-DD1EDAD74EA0}"/>
            </a:ext>
          </a:extLst>
        </xdr:cNvPr>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778" name="【公民館】&#10;有形固定資産減価償却率該当値テキスト">
          <a:extLst>
            <a:ext uri="{FF2B5EF4-FFF2-40B4-BE49-F238E27FC236}">
              <a16:creationId xmlns:a16="http://schemas.microsoft.com/office/drawing/2014/main" id="{54E208BA-122E-4901-8504-07CD81D571DA}"/>
            </a:ext>
          </a:extLst>
        </xdr:cNvPr>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779" name="楕円 778">
          <a:extLst>
            <a:ext uri="{FF2B5EF4-FFF2-40B4-BE49-F238E27FC236}">
              <a16:creationId xmlns:a16="http://schemas.microsoft.com/office/drawing/2014/main" id="{92F2203C-F77A-4E9A-9F72-9506EFAEE05F}"/>
            </a:ext>
          </a:extLst>
        </xdr:cNvPr>
        <xdr:cNvSpPr/>
      </xdr:nvSpPr>
      <xdr:spPr>
        <a:xfrm>
          <a:off x="1543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127636</xdr:rowOff>
    </xdr:from>
    <xdr:to>
      <xdr:col>85</xdr:col>
      <xdr:colOff>127000</xdr:colOff>
      <xdr:row>106</xdr:row>
      <xdr:rowOff>0</xdr:rowOff>
    </xdr:to>
    <xdr:cxnSp macro="">
      <xdr:nvCxnSpPr>
        <xdr:cNvPr id="780" name="直線コネクタ 779">
          <a:extLst>
            <a:ext uri="{FF2B5EF4-FFF2-40B4-BE49-F238E27FC236}">
              <a16:creationId xmlns:a16="http://schemas.microsoft.com/office/drawing/2014/main" id="{B3488416-F590-45D5-849B-1BBC047C0C14}"/>
            </a:ext>
          </a:extLst>
        </xdr:cNvPr>
        <xdr:cNvCxnSpPr/>
      </xdr:nvCxnSpPr>
      <xdr:spPr>
        <a:xfrm>
          <a:off x="15481300" y="181298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12064</xdr:rowOff>
    </xdr:from>
    <xdr:to>
      <xdr:col>76</xdr:col>
      <xdr:colOff>165100</xdr:colOff>
      <xdr:row>106</xdr:row>
      <xdr:rowOff>113664</xdr:rowOff>
    </xdr:to>
    <xdr:sp macro="" textlink="">
      <xdr:nvSpPr>
        <xdr:cNvPr id="781" name="楕円 780">
          <a:extLst>
            <a:ext uri="{FF2B5EF4-FFF2-40B4-BE49-F238E27FC236}">
              <a16:creationId xmlns:a16="http://schemas.microsoft.com/office/drawing/2014/main" id="{A360CADA-F2F3-4551-A799-0D5E0C1734F8}"/>
            </a:ext>
          </a:extLst>
        </xdr:cNvPr>
        <xdr:cNvSpPr/>
      </xdr:nvSpPr>
      <xdr:spPr>
        <a:xfrm>
          <a:off x="14541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106</xdr:row>
      <xdr:rowOff>62864</xdr:rowOff>
    </xdr:to>
    <xdr:cxnSp macro="">
      <xdr:nvCxnSpPr>
        <xdr:cNvPr id="782" name="直線コネクタ 781">
          <a:extLst>
            <a:ext uri="{FF2B5EF4-FFF2-40B4-BE49-F238E27FC236}">
              <a16:creationId xmlns:a16="http://schemas.microsoft.com/office/drawing/2014/main" id="{21FF4C80-A1CA-46B9-9C05-8CF025DDF821}"/>
            </a:ext>
          </a:extLst>
        </xdr:cNvPr>
        <xdr:cNvCxnSpPr/>
      </xdr:nvCxnSpPr>
      <xdr:spPr>
        <a:xfrm flipV="1">
          <a:off x="14592300" y="18129886"/>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99695</xdr:rowOff>
    </xdr:from>
    <xdr:to>
      <xdr:col>72</xdr:col>
      <xdr:colOff>38100</xdr:colOff>
      <xdr:row>106</xdr:row>
      <xdr:rowOff>29845</xdr:rowOff>
    </xdr:to>
    <xdr:sp macro="" textlink="">
      <xdr:nvSpPr>
        <xdr:cNvPr id="783" name="楕円 782">
          <a:extLst>
            <a:ext uri="{FF2B5EF4-FFF2-40B4-BE49-F238E27FC236}">
              <a16:creationId xmlns:a16="http://schemas.microsoft.com/office/drawing/2014/main" id="{3A8997B3-AEF6-46CC-AD4E-42DBCE4C71F8}"/>
            </a:ext>
          </a:extLst>
        </xdr:cNvPr>
        <xdr:cNvSpPr/>
      </xdr:nvSpPr>
      <xdr:spPr>
        <a:xfrm>
          <a:off x="13652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150495</xdr:rowOff>
    </xdr:from>
    <xdr:to>
      <xdr:col>76</xdr:col>
      <xdr:colOff>114300</xdr:colOff>
      <xdr:row>106</xdr:row>
      <xdr:rowOff>62864</xdr:rowOff>
    </xdr:to>
    <xdr:cxnSp macro="">
      <xdr:nvCxnSpPr>
        <xdr:cNvPr id="784" name="直線コネクタ 783">
          <a:extLst>
            <a:ext uri="{FF2B5EF4-FFF2-40B4-BE49-F238E27FC236}">
              <a16:creationId xmlns:a16="http://schemas.microsoft.com/office/drawing/2014/main" id="{F5D6E0D2-F5FA-4164-AEDA-33EB999C6819}"/>
            </a:ext>
          </a:extLst>
        </xdr:cNvPr>
        <xdr:cNvCxnSpPr/>
      </xdr:nvCxnSpPr>
      <xdr:spPr>
        <a:xfrm>
          <a:off x="13703300" y="1815274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xdr:rowOff>
    </xdr:from>
    <xdr:to>
      <xdr:col>67</xdr:col>
      <xdr:colOff>101600</xdr:colOff>
      <xdr:row>105</xdr:row>
      <xdr:rowOff>117475</xdr:rowOff>
    </xdr:to>
    <xdr:sp macro="" textlink="">
      <xdr:nvSpPr>
        <xdr:cNvPr id="785" name="楕円 784">
          <a:extLst>
            <a:ext uri="{FF2B5EF4-FFF2-40B4-BE49-F238E27FC236}">
              <a16:creationId xmlns:a16="http://schemas.microsoft.com/office/drawing/2014/main" id="{6A3E3815-F516-4F74-A262-56EA26D2E9E9}"/>
            </a:ext>
          </a:extLst>
        </xdr:cNvPr>
        <xdr:cNvSpPr/>
      </xdr:nvSpPr>
      <xdr:spPr>
        <a:xfrm>
          <a:off x="12763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66675</xdr:rowOff>
    </xdr:from>
    <xdr:to>
      <xdr:col>71</xdr:col>
      <xdr:colOff>177800</xdr:colOff>
      <xdr:row>105</xdr:row>
      <xdr:rowOff>150495</xdr:rowOff>
    </xdr:to>
    <xdr:cxnSp macro="">
      <xdr:nvCxnSpPr>
        <xdr:cNvPr id="786" name="直線コネクタ 785">
          <a:extLst>
            <a:ext uri="{FF2B5EF4-FFF2-40B4-BE49-F238E27FC236}">
              <a16:creationId xmlns:a16="http://schemas.microsoft.com/office/drawing/2014/main" id="{1C063683-C712-4424-919F-09D4BB7984CE}"/>
            </a:ext>
          </a:extLst>
        </xdr:cNvPr>
        <xdr:cNvCxnSpPr/>
      </xdr:nvCxnSpPr>
      <xdr:spPr>
        <a:xfrm>
          <a:off x="12814300" y="1806892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787" name="n_1aveValue【公民館】&#10;有形固定資産減価償却率">
          <a:extLst>
            <a:ext uri="{FF2B5EF4-FFF2-40B4-BE49-F238E27FC236}">
              <a16:creationId xmlns:a16="http://schemas.microsoft.com/office/drawing/2014/main" id="{B6F69B49-EA77-4F20-871D-DB2319F1D739}"/>
            </a:ext>
          </a:extLst>
        </xdr:cNvPr>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153052</xdr:rowOff>
    </xdr:from>
    <xdr:ext cx="405111" cy="259045"/>
    <xdr:sp macro="" textlink="">
      <xdr:nvSpPr>
        <xdr:cNvPr id="788" name="n_2aveValue【公民館】&#10;有形固定資産減価償却率">
          <a:extLst>
            <a:ext uri="{FF2B5EF4-FFF2-40B4-BE49-F238E27FC236}">
              <a16:creationId xmlns:a16="http://schemas.microsoft.com/office/drawing/2014/main" id="{4CAAE599-84A4-4152-9770-27561AB4DF41}"/>
            </a:ext>
          </a:extLst>
        </xdr:cNvPr>
        <xdr:cNvSpPr txBox="1"/>
      </xdr:nvSpPr>
      <xdr:spPr>
        <a:xfrm>
          <a:off x="143897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789" name="n_3aveValue【公民館】&#10;有形固定資産減価償却率">
          <a:extLst>
            <a:ext uri="{FF2B5EF4-FFF2-40B4-BE49-F238E27FC236}">
              <a16:creationId xmlns:a16="http://schemas.microsoft.com/office/drawing/2014/main" id="{8A405FE2-8645-4C7F-B66B-FA0B61C5B187}"/>
            </a:ext>
          </a:extLst>
        </xdr:cNvPr>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103522</xdr:rowOff>
    </xdr:from>
    <xdr:ext cx="405111" cy="259045"/>
    <xdr:sp macro="" textlink="">
      <xdr:nvSpPr>
        <xdr:cNvPr id="790" name="n_4aveValue【公民館】&#10;有形固定資産減価償却率">
          <a:extLst>
            <a:ext uri="{FF2B5EF4-FFF2-40B4-BE49-F238E27FC236}">
              <a16:creationId xmlns:a16="http://schemas.microsoft.com/office/drawing/2014/main" id="{557CD58E-F5AC-4D56-8BC6-95AFDF1AD4CB}"/>
            </a:ext>
          </a:extLst>
        </xdr:cNvPr>
        <xdr:cNvSpPr txBox="1"/>
      </xdr:nvSpPr>
      <xdr:spPr>
        <a:xfrm>
          <a:off x="126117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791" name="n_1mainValue【公民館】&#10;有形固定資産減価償却率">
          <a:extLst>
            <a:ext uri="{FF2B5EF4-FFF2-40B4-BE49-F238E27FC236}">
              <a16:creationId xmlns:a16="http://schemas.microsoft.com/office/drawing/2014/main" id="{003E802E-DAF1-4FE2-AB72-957CD0E5AB1A}"/>
            </a:ext>
          </a:extLst>
        </xdr:cNvPr>
        <xdr:cNvSpPr txBox="1"/>
      </xdr:nvSpPr>
      <xdr:spPr>
        <a:xfrm>
          <a:off x="15266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104791</xdr:rowOff>
    </xdr:from>
    <xdr:ext cx="405111" cy="259045"/>
    <xdr:sp macro="" textlink="">
      <xdr:nvSpPr>
        <xdr:cNvPr id="792" name="n_2mainValue【公民館】&#10;有形固定資産減価償却率">
          <a:extLst>
            <a:ext uri="{FF2B5EF4-FFF2-40B4-BE49-F238E27FC236}">
              <a16:creationId xmlns:a16="http://schemas.microsoft.com/office/drawing/2014/main" id="{944D2831-A686-4CA4-AA79-152E37ADF73E}"/>
            </a:ext>
          </a:extLst>
        </xdr:cNvPr>
        <xdr:cNvSpPr txBox="1"/>
      </xdr:nvSpPr>
      <xdr:spPr>
        <a:xfrm>
          <a:off x="14389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20972</xdr:rowOff>
    </xdr:from>
    <xdr:ext cx="405111" cy="259045"/>
    <xdr:sp macro="" textlink="">
      <xdr:nvSpPr>
        <xdr:cNvPr id="793" name="n_3mainValue【公民館】&#10;有形固定資産減価償却率">
          <a:extLst>
            <a:ext uri="{FF2B5EF4-FFF2-40B4-BE49-F238E27FC236}">
              <a16:creationId xmlns:a16="http://schemas.microsoft.com/office/drawing/2014/main" id="{24721F74-C9A8-47AE-A712-76AA42818DFA}"/>
            </a:ext>
          </a:extLst>
        </xdr:cNvPr>
        <xdr:cNvSpPr txBox="1"/>
      </xdr:nvSpPr>
      <xdr:spPr>
        <a:xfrm>
          <a:off x="13500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108602</xdr:rowOff>
    </xdr:from>
    <xdr:ext cx="405111" cy="259045"/>
    <xdr:sp macro="" textlink="">
      <xdr:nvSpPr>
        <xdr:cNvPr id="794" name="n_4mainValue【公民館】&#10;有形固定資産減価償却率">
          <a:extLst>
            <a:ext uri="{FF2B5EF4-FFF2-40B4-BE49-F238E27FC236}">
              <a16:creationId xmlns:a16="http://schemas.microsoft.com/office/drawing/2014/main" id="{E3E18157-FF2F-4C46-9AC4-EFD17B0FC03F}"/>
            </a:ext>
          </a:extLst>
        </xdr:cNvPr>
        <xdr:cNvSpPr txBox="1"/>
      </xdr:nvSpPr>
      <xdr:spPr>
        <a:xfrm>
          <a:off x="12611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CA86159F-5D47-4A37-88B5-FDC9718700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2500D54A-E327-40B8-B881-F924F5B519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94551E5-2E74-46C1-8FFC-7B509890D1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5CE03FFC-1F83-4B8C-BC8E-0567F94336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D447E011-BC3F-44BE-A126-AE81F8211C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F4728224-BDE6-42E9-9D82-3E4A9E861D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DD4863DB-1666-4737-9172-C2C765C324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A1F0F1F1-FFBA-4741-9773-F8A0DA4545C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EA3AE14C-B763-4B9C-8B99-A052E45A41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9DB475E6-6DD6-40EF-A8E4-F3B65673E3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BC733113-F273-44A4-81F0-AD8241D76F3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DBCB544A-592E-4174-B479-DD462FDE93B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9715F252-4204-4099-BE81-9450583F24F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9995DB62-4952-4DF1-BAA6-5AF2E25AB7F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58EBAA42-92FF-4D8E-941D-C9B9B389961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7CEA26E8-B7C6-4C28-8A79-54EA3E606FD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7F973302-D33C-425D-ABCD-B449F4E459F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2DAB9F80-9FF3-4CCF-8AFB-0DC211835E5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35F6B0D2-834C-4143-B0E9-8D7C77CF4E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2B31829C-CBB7-4863-9C62-3D6B8AD458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C1966E9-41CC-47A3-936D-5AB72E21FB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6" name="直線コネクタ 815">
          <a:extLst>
            <a:ext uri="{FF2B5EF4-FFF2-40B4-BE49-F238E27FC236}">
              <a16:creationId xmlns:a16="http://schemas.microsoft.com/office/drawing/2014/main" id="{1F8DAAED-A562-4BF1-BAB6-DA3CC93393AE}"/>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7" name="【公民館】&#10;一人当たり面積最小値テキスト">
          <a:extLst>
            <a:ext uri="{FF2B5EF4-FFF2-40B4-BE49-F238E27FC236}">
              <a16:creationId xmlns:a16="http://schemas.microsoft.com/office/drawing/2014/main" id="{99055980-05C7-4D0E-9C43-221874C2D811}"/>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8" name="直線コネクタ 817">
          <a:extLst>
            <a:ext uri="{FF2B5EF4-FFF2-40B4-BE49-F238E27FC236}">
              <a16:creationId xmlns:a16="http://schemas.microsoft.com/office/drawing/2014/main" id="{2DCEE58D-7313-4073-9A06-3D7B12F58995}"/>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19" name="【公民館】&#10;一人当たり面積最大値テキスト">
          <a:extLst>
            <a:ext uri="{FF2B5EF4-FFF2-40B4-BE49-F238E27FC236}">
              <a16:creationId xmlns:a16="http://schemas.microsoft.com/office/drawing/2014/main" id="{B0BD738F-F433-44E3-8198-8D7187A24015}"/>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0" name="直線コネクタ 819">
          <a:extLst>
            <a:ext uri="{FF2B5EF4-FFF2-40B4-BE49-F238E27FC236}">
              <a16:creationId xmlns:a16="http://schemas.microsoft.com/office/drawing/2014/main" id="{535E8B7A-DDA0-43B0-AAD2-9B3EFE57FF74}"/>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21" name="【公民館】&#10;一人当たり面積平均値テキスト">
          <a:extLst>
            <a:ext uri="{FF2B5EF4-FFF2-40B4-BE49-F238E27FC236}">
              <a16:creationId xmlns:a16="http://schemas.microsoft.com/office/drawing/2014/main" id="{CFED1278-0367-4407-9AB1-EA72E53D12A7}"/>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2" name="フローチャート: 判断 821">
          <a:extLst>
            <a:ext uri="{FF2B5EF4-FFF2-40B4-BE49-F238E27FC236}">
              <a16:creationId xmlns:a16="http://schemas.microsoft.com/office/drawing/2014/main" id="{2174E84A-42DC-4C0B-A504-8F91FF105E25}"/>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63348</xdr:rowOff>
    </xdr:from>
    <xdr:to>
      <xdr:col>112</xdr:col>
      <xdr:colOff>38100</xdr:colOff>
      <xdr:row>107</xdr:row>
      <xdr:rowOff>164948</xdr:rowOff>
    </xdr:to>
    <xdr:sp macro="" textlink="">
      <xdr:nvSpPr>
        <xdr:cNvPr id="823" name="フローチャート: 判断 822">
          <a:extLst>
            <a:ext uri="{FF2B5EF4-FFF2-40B4-BE49-F238E27FC236}">
              <a16:creationId xmlns:a16="http://schemas.microsoft.com/office/drawing/2014/main" id="{A4387FE7-CBEA-4863-8175-39516F84BB13}"/>
            </a:ext>
          </a:extLst>
        </xdr:cNvPr>
        <xdr:cNvSpPr/>
      </xdr:nvSpPr>
      <xdr:spPr>
        <a:xfrm>
          <a:off x="21272500" y="18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24" name="フローチャート: 判断 823">
          <a:extLst>
            <a:ext uri="{FF2B5EF4-FFF2-40B4-BE49-F238E27FC236}">
              <a16:creationId xmlns:a16="http://schemas.microsoft.com/office/drawing/2014/main" id="{777586E2-A8D9-4F3C-807F-4EFCF4D82B74}"/>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25" name="フローチャート: 判断 824">
          <a:extLst>
            <a:ext uri="{FF2B5EF4-FFF2-40B4-BE49-F238E27FC236}">
              <a16:creationId xmlns:a16="http://schemas.microsoft.com/office/drawing/2014/main" id="{64791B42-F346-4E9C-AFA0-A22F4C8D32BB}"/>
            </a:ext>
          </a:extLst>
        </xdr:cNvPr>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61519</xdr:rowOff>
    </xdr:from>
    <xdr:to>
      <xdr:col>98</xdr:col>
      <xdr:colOff>38100</xdr:colOff>
      <xdr:row>107</xdr:row>
      <xdr:rowOff>163119</xdr:rowOff>
    </xdr:to>
    <xdr:sp macro="" textlink="">
      <xdr:nvSpPr>
        <xdr:cNvPr id="826" name="フローチャート: 判断 825">
          <a:extLst>
            <a:ext uri="{FF2B5EF4-FFF2-40B4-BE49-F238E27FC236}">
              <a16:creationId xmlns:a16="http://schemas.microsoft.com/office/drawing/2014/main" id="{CCC23F72-2CBE-4D5E-92D5-05EA0C47758B}"/>
            </a:ext>
          </a:extLst>
        </xdr:cNvPr>
        <xdr:cNvSpPr/>
      </xdr:nvSpPr>
      <xdr:spPr>
        <a:xfrm>
          <a:off x="18605500" y="1840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FA65F296-1645-4A11-82EA-B6FA810676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446EA82-9A8C-4752-A720-8A29B2BB42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E29486D-015F-498E-A079-AC61A37769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6C59E12-8621-4D83-B559-DF0469A479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93252D2-B85B-4A0F-A8CE-896EA2E47A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32" name="楕円 831">
          <a:extLst>
            <a:ext uri="{FF2B5EF4-FFF2-40B4-BE49-F238E27FC236}">
              <a16:creationId xmlns:a16="http://schemas.microsoft.com/office/drawing/2014/main" id="{A2915B17-DC15-4536-A1B0-888CEC3DC05C}"/>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43197</xdr:rowOff>
    </xdr:from>
    <xdr:ext cx="469744" cy="259045"/>
    <xdr:sp macro="" textlink="">
      <xdr:nvSpPr>
        <xdr:cNvPr id="833" name="【公民館】&#10;一人当たり面積該当値テキスト">
          <a:extLst>
            <a:ext uri="{FF2B5EF4-FFF2-40B4-BE49-F238E27FC236}">
              <a16:creationId xmlns:a16="http://schemas.microsoft.com/office/drawing/2014/main" id="{D7810398-D5E7-426D-B18A-62D7261D8C3A}"/>
            </a:ext>
          </a:extLst>
        </xdr:cNvPr>
        <xdr:cNvSpPr txBox="1"/>
      </xdr:nvSpPr>
      <xdr:spPr>
        <a:xfrm>
          <a:off x="22199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129642</xdr:rowOff>
    </xdr:from>
    <xdr:to>
      <xdr:col>112</xdr:col>
      <xdr:colOff>38100</xdr:colOff>
      <xdr:row>108</xdr:row>
      <xdr:rowOff>59792</xdr:rowOff>
    </xdr:to>
    <xdr:sp macro="" textlink="">
      <xdr:nvSpPr>
        <xdr:cNvPr id="834" name="楕円 833">
          <a:extLst>
            <a:ext uri="{FF2B5EF4-FFF2-40B4-BE49-F238E27FC236}">
              <a16:creationId xmlns:a16="http://schemas.microsoft.com/office/drawing/2014/main" id="{F3FBE991-2E26-4272-A10F-0EEC843E7A05}"/>
            </a:ext>
          </a:extLst>
        </xdr:cNvPr>
        <xdr:cNvSpPr/>
      </xdr:nvSpPr>
      <xdr:spPr>
        <a:xfrm>
          <a:off x="21272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8992</xdr:rowOff>
    </xdr:to>
    <xdr:cxnSp macro="">
      <xdr:nvCxnSpPr>
        <xdr:cNvPr id="835" name="直線コネクタ 834">
          <a:extLst>
            <a:ext uri="{FF2B5EF4-FFF2-40B4-BE49-F238E27FC236}">
              <a16:creationId xmlns:a16="http://schemas.microsoft.com/office/drawing/2014/main" id="{2A44D481-CD7D-4031-A4B1-1384B8F0CC89}"/>
            </a:ext>
          </a:extLst>
        </xdr:cNvPr>
        <xdr:cNvCxnSpPr/>
      </xdr:nvCxnSpPr>
      <xdr:spPr>
        <a:xfrm flipV="1">
          <a:off x="21323300" y="1852422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131014</xdr:rowOff>
    </xdr:from>
    <xdr:to>
      <xdr:col>107</xdr:col>
      <xdr:colOff>101600</xdr:colOff>
      <xdr:row>108</xdr:row>
      <xdr:rowOff>61164</xdr:rowOff>
    </xdr:to>
    <xdr:sp macro="" textlink="">
      <xdr:nvSpPr>
        <xdr:cNvPr id="836" name="楕円 835">
          <a:extLst>
            <a:ext uri="{FF2B5EF4-FFF2-40B4-BE49-F238E27FC236}">
              <a16:creationId xmlns:a16="http://schemas.microsoft.com/office/drawing/2014/main" id="{508F8AF9-6B87-4AD6-BD8E-3B16DC6B95D0}"/>
            </a:ext>
          </a:extLst>
        </xdr:cNvPr>
        <xdr:cNvSpPr/>
      </xdr:nvSpPr>
      <xdr:spPr>
        <a:xfrm>
          <a:off x="20383500" y="184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8992</xdr:rowOff>
    </xdr:from>
    <xdr:to>
      <xdr:col>111</xdr:col>
      <xdr:colOff>177800</xdr:colOff>
      <xdr:row>108</xdr:row>
      <xdr:rowOff>10364</xdr:rowOff>
    </xdr:to>
    <xdr:cxnSp macro="">
      <xdr:nvCxnSpPr>
        <xdr:cNvPr id="837" name="直線コネクタ 836">
          <a:extLst>
            <a:ext uri="{FF2B5EF4-FFF2-40B4-BE49-F238E27FC236}">
              <a16:creationId xmlns:a16="http://schemas.microsoft.com/office/drawing/2014/main" id="{78601BE7-C70F-4BB9-9FDB-D1703D831720}"/>
            </a:ext>
          </a:extLst>
        </xdr:cNvPr>
        <xdr:cNvCxnSpPr/>
      </xdr:nvCxnSpPr>
      <xdr:spPr>
        <a:xfrm flipV="1">
          <a:off x="20434300" y="185255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132384</xdr:rowOff>
    </xdr:from>
    <xdr:to>
      <xdr:col>102</xdr:col>
      <xdr:colOff>165100</xdr:colOff>
      <xdr:row>108</xdr:row>
      <xdr:rowOff>62534</xdr:rowOff>
    </xdr:to>
    <xdr:sp macro="" textlink="">
      <xdr:nvSpPr>
        <xdr:cNvPr id="838" name="楕円 837">
          <a:extLst>
            <a:ext uri="{FF2B5EF4-FFF2-40B4-BE49-F238E27FC236}">
              <a16:creationId xmlns:a16="http://schemas.microsoft.com/office/drawing/2014/main" id="{A95561DF-4C65-459F-8669-AAEC33785CC5}"/>
            </a:ext>
          </a:extLst>
        </xdr:cNvPr>
        <xdr:cNvSpPr/>
      </xdr:nvSpPr>
      <xdr:spPr>
        <a:xfrm>
          <a:off x="19494500" y="184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10364</xdr:rowOff>
    </xdr:from>
    <xdr:to>
      <xdr:col>107</xdr:col>
      <xdr:colOff>50800</xdr:colOff>
      <xdr:row>108</xdr:row>
      <xdr:rowOff>11734</xdr:rowOff>
    </xdr:to>
    <xdr:cxnSp macro="">
      <xdr:nvCxnSpPr>
        <xdr:cNvPr id="839" name="直線コネクタ 838">
          <a:extLst>
            <a:ext uri="{FF2B5EF4-FFF2-40B4-BE49-F238E27FC236}">
              <a16:creationId xmlns:a16="http://schemas.microsoft.com/office/drawing/2014/main" id="{6066EB62-0DCD-4CA8-A3B2-E291974A5D9D}"/>
            </a:ext>
          </a:extLst>
        </xdr:cNvPr>
        <xdr:cNvCxnSpPr/>
      </xdr:nvCxnSpPr>
      <xdr:spPr>
        <a:xfrm flipV="1">
          <a:off x="19545300" y="1852696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133299</xdr:rowOff>
    </xdr:from>
    <xdr:to>
      <xdr:col>98</xdr:col>
      <xdr:colOff>38100</xdr:colOff>
      <xdr:row>108</xdr:row>
      <xdr:rowOff>63449</xdr:rowOff>
    </xdr:to>
    <xdr:sp macro="" textlink="">
      <xdr:nvSpPr>
        <xdr:cNvPr id="840" name="楕円 839">
          <a:extLst>
            <a:ext uri="{FF2B5EF4-FFF2-40B4-BE49-F238E27FC236}">
              <a16:creationId xmlns:a16="http://schemas.microsoft.com/office/drawing/2014/main" id="{76645EA3-1EE4-4F42-974D-3BE8C50A2C67}"/>
            </a:ext>
          </a:extLst>
        </xdr:cNvPr>
        <xdr:cNvSpPr/>
      </xdr:nvSpPr>
      <xdr:spPr>
        <a:xfrm>
          <a:off x="18605500" y="184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11734</xdr:rowOff>
    </xdr:from>
    <xdr:to>
      <xdr:col>102</xdr:col>
      <xdr:colOff>114300</xdr:colOff>
      <xdr:row>108</xdr:row>
      <xdr:rowOff>12649</xdr:rowOff>
    </xdr:to>
    <xdr:cxnSp macro="">
      <xdr:nvCxnSpPr>
        <xdr:cNvPr id="841" name="直線コネクタ 840">
          <a:extLst>
            <a:ext uri="{FF2B5EF4-FFF2-40B4-BE49-F238E27FC236}">
              <a16:creationId xmlns:a16="http://schemas.microsoft.com/office/drawing/2014/main" id="{CFED4B6F-9515-4F28-93AF-B82B77F97FBE}"/>
            </a:ext>
          </a:extLst>
        </xdr:cNvPr>
        <xdr:cNvCxnSpPr/>
      </xdr:nvCxnSpPr>
      <xdr:spPr>
        <a:xfrm flipV="1">
          <a:off x="18656300" y="1852833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10025</xdr:rowOff>
    </xdr:from>
    <xdr:ext cx="469744" cy="259045"/>
    <xdr:sp macro="" textlink="">
      <xdr:nvSpPr>
        <xdr:cNvPr id="842" name="n_1aveValue【公民館】&#10;一人当たり面積">
          <a:extLst>
            <a:ext uri="{FF2B5EF4-FFF2-40B4-BE49-F238E27FC236}">
              <a16:creationId xmlns:a16="http://schemas.microsoft.com/office/drawing/2014/main" id="{E4B42A03-A7F7-477A-BB36-7FFB966D9B05}"/>
            </a:ext>
          </a:extLst>
        </xdr:cNvPr>
        <xdr:cNvSpPr txBox="1"/>
      </xdr:nvSpPr>
      <xdr:spPr>
        <a:xfrm>
          <a:off x="21075727" y="1818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43" name="n_2aveValue【公民館】&#10;一人当たり面積">
          <a:extLst>
            <a:ext uri="{FF2B5EF4-FFF2-40B4-BE49-F238E27FC236}">
              <a16:creationId xmlns:a16="http://schemas.microsoft.com/office/drawing/2014/main" id="{A0A2F9A8-BC8F-4E18-93DD-80AA0870684E}"/>
            </a:ext>
          </a:extLst>
        </xdr:cNvPr>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844" name="n_3aveValue【公民館】&#10;一人当たり面積">
          <a:extLst>
            <a:ext uri="{FF2B5EF4-FFF2-40B4-BE49-F238E27FC236}">
              <a16:creationId xmlns:a16="http://schemas.microsoft.com/office/drawing/2014/main" id="{215F79D0-0366-4087-9548-F996865DF8EF}"/>
            </a:ext>
          </a:extLst>
        </xdr:cNvPr>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8196</xdr:rowOff>
    </xdr:from>
    <xdr:ext cx="469744" cy="259045"/>
    <xdr:sp macro="" textlink="">
      <xdr:nvSpPr>
        <xdr:cNvPr id="845" name="n_4aveValue【公民館】&#10;一人当たり面積">
          <a:extLst>
            <a:ext uri="{FF2B5EF4-FFF2-40B4-BE49-F238E27FC236}">
              <a16:creationId xmlns:a16="http://schemas.microsoft.com/office/drawing/2014/main" id="{AC2310D2-E03B-4A94-9ACA-730CE635A8B7}"/>
            </a:ext>
          </a:extLst>
        </xdr:cNvPr>
        <xdr:cNvSpPr txBox="1"/>
      </xdr:nvSpPr>
      <xdr:spPr>
        <a:xfrm>
          <a:off x="18421427" y="181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50919</xdr:rowOff>
    </xdr:from>
    <xdr:ext cx="469744" cy="259045"/>
    <xdr:sp macro="" textlink="">
      <xdr:nvSpPr>
        <xdr:cNvPr id="846" name="n_1mainValue【公民館】&#10;一人当たり面積">
          <a:extLst>
            <a:ext uri="{FF2B5EF4-FFF2-40B4-BE49-F238E27FC236}">
              <a16:creationId xmlns:a16="http://schemas.microsoft.com/office/drawing/2014/main" id="{75857832-0F91-44F3-8B03-4BD934FD81DB}"/>
            </a:ext>
          </a:extLst>
        </xdr:cNvPr>
        <xdr:cNvSpPr txBox="1"/>
      </xdr:nvSpPr>
      <xdr:spPr>
        <a:xfrm>
          <a:off x="210757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52291</xdr:rowOff>
    </xdr:from>
    <xdr:ext cx="469744" cy="259045"/>
    <xdr:sp macro="" textlink="">
      <xdr:nvSpPr>
        <xdr:cNvPr id="847" name="n_2mainValue【公民館】&#10;一人当たり面積">
          <a:extLst>
            <a:ext uri="{FF2B5EF4-FFF2-40B4-BE49-F238E27FC236}">
              <a16:creationId xmlns:a16="http://schemas.microsoft.com/office/drawing/2014/main" id="{D0FB1DAC-9DB8-459B-AFCC-EA29198F494C}"/>
            </a:ext>
          </a:extLst>
        </xdr:cNvPr>
        <xdr:cNvSpPr txBox="1"/>
      </xdr:nvSpPr>
      <xdr:spPr>
        <a:xfrm>
          <a:off x="20199427" y="1856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53661</xdr:rowOff>
    </xdr:from>
    <xdr:ext cx="469744" cy="259045"/>
    <xdr:sp macro="" textlink="">
      <xdr:nvSpPr>
        <xdr:cNvPr id="848" name="n_3mainValue【公民館】&#10;一人当たり面積">
          <a:extLst>
            <a:ext uri="{FF2B5EF4-FFF2-40B4-BE49-F238E27FC236}">
              <a16:creationId xmlns:a16="http://schemas.microsoft.com/office/drawing/2014/main" id="{CBFE201D-83CD-4FBE-8398-6BBB60D10246}"/>
            </a:ext>
          </a:extLst>
        </xdr:cNvPr>
        <xdr:cNvSpPr txBox="1"/>
      </xdr:nvSpPr>
      <xdr:spPr>
        <a:xfrm>
          <a:off x="19310427" y="185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54576</xdr:rowOff>
    </xdr:from>
    <xdr:ext cx="469744" cy="259045"/>
    <xdr:sp macro="" textlink="">
      <xdr:nvSpPr>
        <xdr:cNvPr id="849" name="n_4mainValue【公民館】&#10;一人当たり面積">
          <a:extLst>
            <a:ext uri="{FF2B5EF4-FFF2-40B4-BE49-F238E27FC236}">
              <a16:creationId xmlns:a16="http://schemas.microsoft.com/office/drawing/2014/main" id="{FD482093-B589-49CF-8001-8CAC0318E021}"/>
            </a:ext>
          </a:extLst>
        </xdr:cNvPr>
        <xdr:cNvSpPr txBox="1"/>
      </xdr:nvSpPr>
      <xdr:spPr>
        <a:xfrm>
          <a:off x="18421427" y="185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FBAA45A0-F090-425F-B50A-BB5B505751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7A5D6228-A87D-4DC8-80B4-9A41DA6DAD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1E44776A-5122-4FAC-9632-607BC075A2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道路や橋りょう・トンネル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道路は計画的に維持補修・更新等計画的に取り組んでいる。橋りょう・トンネルについては、類似団体より老朽度が高いが平成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年度から維持補修設計により修繕に取り組んでいる。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月に「小野町公営住宅等長寿命化計画」を策定し、住宅の長寿命化・除却に取り組んでいるが、公営住宅の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割以上が築年数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年以上経過しているため、類似団体より高い傾向である。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幼稚園・保育所・児童館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つの保育園を除き、各施設築年数が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a:t>
          </a:r>
          <a:r>
            <a:rPr kumimoji="1" lang="ja-JP" altLang="en-US" sz="1300">
              <a:latin typeface="ＭＳ Ｐゴシック" panose="020B0600070205080204" pitchFamily="50" charset="-128"/>
              <a:ea typeface="ＭＳ Ｐゴシック" panose="020B0600070205080204" pitchFamily="50" charset="-128"/>
            </a:rPr>
            <a:t>の建物であることから類似団体より高い。令和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年度より公私連携型認定こども園が開園したことから、遊休施設となった施設の除却や利活用を検討する必要がある。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小学校）は築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年以上経過しているため、耐震化工事を実施したほか、令和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年度までに統合小学校の校舎（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小学校）の改修工事を実施した。また、中学校は平成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年度更新したことにより、類型団体より低い傾向にある。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築年数が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年以上経過しているため、類似団体より高い傾向である。平成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か年計画で、施設の外壁及び屋上屋根防水修繕工事を実施している。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AB92B3-BE02-46E4-BF52-C585F788DB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F24111-30EC-4F15-A10D-FB06FCF9D5C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B1C42C-7D8F-4D4A-8A90-4C09732187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80AE7F-2894-40C1-B864-582685C6D5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4978A4-6FA5-4FE3-979D-E24235AD44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83B14D-D4C0-4E92-86EE-3D51F35746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484041-C576-457D-A1F1-BF9285F7C1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E78598-F7BF-4880-9DA8-0E72BD6D06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C11D21-FB59-4C22-A2F2-507C7C26B88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ECFD43-2E0D-4FF7-ABAD-1BAD3F711D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9C4CFE-BCEB-4DBD-9CFA-E09CCA5A26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A104766-90C7-4850-9F3E-85F53460E6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B4E16F-F529-432B-B770-33F7CD84B2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30DC2F-16BB-4E57-ABE3-BA5BED7FB9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806E68-ED08-4543-A421-1058865916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76DBCCF-EC76-4681-8A95-91BA0B0A13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ED54DA-9151-4C13-8338-7151175CE1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FC17E9-0CED-43B4-A67D-C0BC90759E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7D5EAA-2744-494B-948B-54F3FB6E75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BC2519-2C62-4D45-B6B9-258EB00188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B3391D-AC3C-496A-94C4-4C7A73E988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A5C7D6-80C3-420C-A8BF-5249B5E7ED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E45773-9FC6-4C10-B626-C63345FCD6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F742D3-6DA0-4989-88B3-8F617CAA4B2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8FE9B5-EB98-4D1A-828A-AF0FEEB12C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9A5838-0169-4B8E-974B-1D0ED30911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4DE19A-1C24-4781-87B2-7310224A29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85449F-8300-4CAD-AEF2-966E763496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107263-9660-4C13-AB10-9FD72DD368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F3E016-4493-4508-9383-4EC93CC7373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5A9B704-9EF1-4D7F-9615-5C5FB606292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220C71-431D-4AF1-B18C-8126954C98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3DE03E-CEF0-47CB-AA04-323083F8F4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D036CD-3EF5-45D8-8C5E-B9F69AA3F8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4098F1-75B1-4DF6-8EC0-262D8680DA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032740-D52E-421E-A22F-587A7E378E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E4FD0A-DE2E-4D05-8B29-6294420FCF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28592E3-A254-47C4-B0D6-59BC6CFF50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62E06F4-F822-41B5-832F-65BAF83358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42BB282-E04F-4D88-B70A-72C9E4810EB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13361B-D7BE-47CD-9274-BB3299A85D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C88C40-5667-402E-833A-A778765FF43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D347847-993D-46E5-9B8F-623BD5BA07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27BCA21-0BBB-4153-872E-BCA0D3B4121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9E6C63E-F31E-44FD-B62E-13A94C08ED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F5F3864-F967-421B-91F2-2D0AAD06F01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9E34E21-E9E6-40DF-AD20-54AFD29913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345939F-B232-46B6-88DD-1D1A2FE61D5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0DB1426-25E7-4912-B603-F835AAFE786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87B97AE-98E9-470F-978F-F079306C4EB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59872E5-A7C7-4988-89F8-29CEDDC5062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3C1A94F-6706-4667-84A3-2A3289BA393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DE1880-4793-4B64-833B-96AF73A9A2F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1033B64-C3A9-44B3-87FB-CA8D0D11E0F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1F0D7CA-28BE-4E91-9DE9-DE2D6BE7F8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1158AFA-24BE-4E31-93DB-69B1B15FB9C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BFCAB5ED-DC16-4CCA-B204-BD69675AECE2}"/>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123CC677-BF7C-489C-B06C-1136FC9DBF89}"/>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B2222A30-C317-4158-A78E-01DB6806A490}"/>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66136405-F6C0-4089-83E3-543D04C2991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D59C2A6-DC87-4EF5-86F4-800FEB6113A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AD246FA4-29EB-4979-9F29-2336A850E763}"/>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E6EFEC16-77A9-461A-83A8-81937F30AFCD}"/>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496F5766-E9A0-4F66-91F3-17B02E639E5F}"/>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5FC611E2-24D8-4FE4-B21F-B62422AF9CB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0D4B9FE0-9C99-4FAE-B17E-C08FC3526156}"/>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824EC02A-A927-433D-AFCB-45DD9FAB2D2E}"/>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6D3DBE-B91A-40A2-9650-D6A7C6B22A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220D1B-5ED5-48A0-B242-2E7F7AE5162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4D919B-3AB3-4BE0-8E05-411811845C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C25D5D2-3B72-4A9A-82D4-EC2F1821FA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6E5C72C-EB90-43EE-A011-5ADB6250FD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95613</xdr:rowOff>
    </xdr:from>
    <xdr:to>
      <xdr:col>24</xdr:col>
      <xdr:colOff>114300</xdr:colOff>
      <xdr:row>39</xdr:row>
      <xdr:rowOff>25763</xdr:rowOff>
    </xdr:to>
    <xdr:sp macro="" textlink="">
      <xdr:nvSpPr>
        <xdr:cNvPr id="74" name="楕円 73">
          <a:extLst>
            <a:ext uri="{FF2B5EF4-FFF2-40B4-BE49-F238E27FC236}">
              <a16:creationId xmlns:a16="http://schemas.microsoft.com/office/drawing/2014/main" id="{1ED4CE32-8085-40FF-8FC5-C70198C34657}"/>
            </a:ext>
          </a:extLst>
        </xdr:cNvPr>
        <xdr:cNvSpPr/>
      </xdr:nvSpPr>
      <xdr:spPr>
        <a:xfrm>
          <a:off x="4584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74040</xdr:rowOff>
    </xdr:from>
    <xdr:ext cx="405111" cy="259045"/>
    <xdr:sp macro="" textlink="">
      <xdr:nvSpPr>
        <xdr:cNvPr id="75" name="【図書館】&#10;有形固定資産減価償却率該当値テキスト">
          <a:extLst>
            <a:ext uri="{FF2B5EF4-FFF2-40B4-BE49-F238E27FC236}">
              <a16:creationId xmlns:a16="http://schemas.microsoft.com/office/drawing/2014/main" id="{7D3EC592-1FD7-478F-ABD4-BAF4863E57A2}"/>
            </a:ext>
          </a:extLst>
        </xdr:cNvPr>
        <xdr:cNvSpPr txBox="1"/>
      </xdr:nvSpPr>
      <xdr:spPr>
        <a:xfrm>
          <a:off x="4673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a:extLst>
            <a:ext uri="{FF2B5EF4-FFF2-40B4-BE49-F238E27FC236}">
              <a16:creationId xmlns:a16="http://schemas.microsoft.com/office/drawing/2014/main" id="{9CF0D4E2-654C-42AF-87F4-04F0132BCEA6}"/>
            </a:ext>
          </a:extLst>
        </xdr:cNvPr>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146413</xdr:rowOff>
    </xdr:to>
    <xdr:cxnSp macro="">
      <xdr:nvCxnSpPr>
        <xdr:cNvPr id="77" name="直線コネクタ 76">
          <a:extLst>
            <a:ext uri="{FF2B5EF4-FFF2-40B4-BE49-F238E27FC236}">
              <a16:creationId xmlns:a16="http://schemas.microsoft.com/office/drawing/2014/main" id="{1E32B818-5141-4213-93E7-53C250F3A509}"/>
            </a:ext>
          </a:extLst>
        </xdr:cNvPr>
        <xdr:cNvCxnSpPr/>
      </xdr:nvCxnSpPr>
      <xdr:spPr>
        <a:xfrm>
          <a:off x="3797300" y="66255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2C30986C-AE80-4E8E-8074-2ED12DD9C483}"/>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110490</xdr:rowOff>
    </xdr:to>
    <xdr:cxnSp macro="">
      <xdr:nvCxnSpPr>
        <xdr:cNvPr id="79" name="直線コネクタ 78">
          <a:extLst>
            <a:ext uri="{FF2B5EF4-FFF2-40B4-BE49-F238E27FC236}">
              <a16:creationId xmlns:a16="http://schemas.microsoft.com/office/drawing/2014/main" id="{BB95B17A-B56C-4C40-A360-7D8BB1920F25}"/>
            </a:ext>
          </a:extLst>
        </xdr:cNvPr>
        <xdr:cNvCxnSpPr/>
      </xdr:nvCxnSpPr>
      <xdr:spPr>
        <a:xfrm>
          <a:off x="2908300" y="66076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xdr:rowOff>
    </xdr:from>
    <xdr:to>
      <xdr:col>10</xdr:col>
      <xdr:colOff>165100</xdr:colOff>
      <xdr:row>38</xdr:row>
      <xdr:rowOff>102507</xdr:rowOff>
    </xdr:to>
    <xdr:sp macro="" textlink="">
      <xdr:nvSpPr>
        <xdr:cNvPr id="80" name="楕円 79">
          <a:extLst>
            <a:ext uri="{FF2B5EF4-FFF2-40B4-BE49-F238E27FC236}">
              <a16:creationId xmlns:a16="http://schemas.microsoft.com/office/drawing/2014/main" id="{D7AAF9D4-A3C5-4FEF-A3FC-1A64B61BC1D4}"/>
            </a:ext>
          </a:extLst>
        </xdr:cNvPr>
        <xdr:cNvSpPr/>
      </xdr:nvSpPr>
      <xdr:spPr>
        <a:xfrm>
          <a:off x="1968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51707</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E718E365-2B1C-43B7-A09D-A1A866AAEBF6}"/>
            </a:ext>
          </a:extLst>
        </xdr:cNvPr>
        <xdr:cNvCxnSpPr/>
      </xdr:nvCxnSpPr>
      <xdr:spPr>
        <a:xfrm>
          <a:off x="2019300" y="65668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a:extLst>
            <a:ext uri="{FF2B5EF4-FFF2-40B4-BE49-F238E27FC236}">
              <a16:creationId xmlns:a16="http://schemas.microsoft.com/office/drawing/2014/main" id="{E23FD953-272E-41DF-BC56-328F6D2982E4}"/>
            </a:ext>
          </a:extLst>
        </xdr:cNvPr>
        <xdr:cNvSpPr/>
      </xdr:nvSpPr>
      <xdr:spPr>
        <a:xfrm>
          <a:off x="1079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51707</xdr:rowOff>
    </xdr:to>
    <xdr:cxnSp macro="">
      <xdr:nvCxnSpPr>
        <xdr:cNvPr id="83" name="直線コネクタ 82">
          <a:extLst>
            <a:ext uri="{FF2B5EF4-FFF2-40B4-BE49-F238E27FC236}">
              <a16:creationId xmlns:a16="http://schemas.microsoft.com/office/drawing/2014/main" id="{40AB272A-5673-4863-ABD8-E5065A5C8A06}"/>
            </a:ext>
          </a:extLst>
        </xdr:cNvPr>
        <xdr:cNvCxnSpPr/>
      </xdr:nvCxnSpPr>
      <xdr:spPr>
        <a:xfrm>
          <a:off x="1130300" y="652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923F92AB-C7E1-469A-8FE8-DF98D6ABF165}"/>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31B67D7A-B0EB-477B-9C46-D31ED9C1FBB7}"/>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66000BB9-D61B-47DA-BBD2-29E04C164EE9}"/>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1F580BE5-C8C2-4035-AE75-A19BA49CC218}"/>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8" name="n_1mainValue【図書館】&#10;有形固定資産減価償却率">
          <a:extLst>
            <a:ext uri="{FF2B5EF4-FFF2-40B4-BE49-F238E27FC236}">
              <a16:creationId xmlns:a16="http://schemas.microsoft.com/office/drawing/2014/main" id="{077DAB41-9ABB-4F41-A361-482FADA28B1F}"/>
            </a:ext>
          </a:extLst>
        </xdr:cNvPr>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A8CA58AF-382E-4E7D-A06F-3C26415699DE}"/>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90" name="n_3mainValue【図書館】&#10;有形固定資産減価償却率">
          <a:extLst>
            <a:ext uri="{FF2B5EF4-FFF2-40B4-BE49-F238E27FC236}">
              <a16:creationId xmlns:a16="http://schemas.microsoft.com/office/drawing/2014/main" id="{BFED4D10-D15E-45E7-90A5-80976C9DD9CC}"/>
            </a:ext>
          </a:extLst>
        </xdr:cNvPr>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56078</xdr:rowOff>
    </xdr:from>
    <xdr:ext cx="405111" cy="259045"/>
    <xdr:sp macro="" textlink="">
      <xdr:nvSpPr>
        <xdr:cNvPr id="91" name="n_4mainValue【図書館】&#10;有形固定資産減価償却率">
          <a:extLst>
            <a:ext uri="{FF2B5EF4-FFF2-40B4-BE49-F238E27FC236}">
              <a16:creationId xmlns:a16="http://schemas.microsoft.com/office/drawing/2014/main" id="{2DD7EB61-C991-405C-8221-50C2327BC58C}"/>
            </a:ext>
          </a:extLst>
        </xdr:cNvPr>
        <xdr:cNvSpPr txBox="1"/>
      </xdr:nvSpPr>
      <xdr:spPr>
        <a:xfrm>
          <a:off x="927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317D230-8061-4D73-93A3-A15B140813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FB12CFF-1B0E-4C17-BAD5-2FA2CD00BA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453EBC1-068A-4582-BAEA-D6E0A739C65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9E71754-7019-4062-9745-1CBE01B9D2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FC807BB-CE05-46CD-BFEC-84569F7FDB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2037955-13C0-49F2-983D-F45668D771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9B84766-284E-4655-8D27-3F9B5C8E17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847CDBD-9002-41F4-98A2-F8AE8B073C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20E770A-D092-43AF-8AAF-8C85D385E97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D99F56D-3B90-458F-8360-33A7A37B18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40DDC517-AD22-4722-8CA6-0928429FC2A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C984CC88-B758-4EB2-9BF0-821FC52B070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9B80D141-C1A2-41A1-8ADE-A0E16F582D0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BAD5947-4564-4B1D-93B5-EAE1F28DB20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B4EF82A-1E12-40D1-B85C-D656A80B31F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302CB2E8-4805-4B45-9049-EB8987D24D8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67DFE82E-2D54-417F-9F25-415929303BC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C776A9D7-4AAA-4D28-A445-FE0FE1F8828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B4F55B9F-608A-4A7A-B5AC-AC62E9C40A1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3AEF4E41-A4C7-4DF7-814A-40F23296EA3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8DC7FF96-1997-411F-BECB-498A20386C3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DF970FCD-F23A-4A2B-A327-C156C167545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8A59F588-A5A1-4B21-A991-9B4065F125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BAD660D-A80D-4AC3-8868-AB75018E0ED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56B0614-FFED-48FC-A615-C828922DF7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B3468182-F87D-41FC-BE6C-AA1CC5375D78}"/>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5DF63B83-CD2F-41B1-B882-509E282C9AF9}"/>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AA36011-C66A-4A29-A439-42C294B21D87}"/>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3CCED4AC-A196-43EA-BD1E-C9C9AE0F78A7}"/>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D1405546-F186-4261-96AD-CCA2305530C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22" name="【図書館】&#10;一人当たり面積平均値テキスト">
          <a:extLst>
            <a:ext uri="{FF2B5EF4-FFF2-40B4-BE49-F238E27FC236}">
              <a16:creationId xmlns:a16="http://schemas.microsoft.com/office/drawing/2014/main" id="{B1D88C15-7ED0-4B63-90B4-23EE8AAED1D1}"/>
            </a:ext>
          </a:extLst>
        </xdr:cNvPr>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135C111A-A5F5-44B0-A6E5-AD5916D78A0C}"/>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A5E4AEE4-B37B-4876-8CD2-673CDBB54D54}"/>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1694F4BD-C6CD-4E70-90E1-3EEE4A2F0021}"/>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18869</xdr:rowOff>
    </xdr:from>
    <xdr:to>
      <xdr:col>41</xdr:col>
      <xdr:colOff>101600</xdr:colOff>
      <xdr:row>40</xdr:row>
      <xdr:rowOff>120469</xdr:rowOff>
    </xdr:to>
    <xdr:sp macro="" textlink="">
      <xdr:nvSpPr>
        <xdr:cNvPr id="126" name="フローチャート: 判断 125">
          <a:extLst>
            <a:ext uri="{FF2B5EF4-FFF2-40B4-BE49-F238E27FC236}">
              <a16:creationId xmlns:a16="http://schemas.microsoft.com/office/drawing/2014/main" id="{427197ED-7931-45B3-8D5F-F3C017622A30}"/>
            </a:ext>
          </a:extLst>
        </xdr:cNvPr>
        <xdr:cNvSpPr/>
      </xdr:nvSpPr>
      <xdr:spPr>
        <a:xfrm>
          <a:off x="7810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9072</xdr:rowOff>
    </xdr:from>
    <xdr:to>
      <xdr:col>36</xdr:col>
      <xdr:colOff>165100</xdr:colOff>
      <xdr:row>40</xdr:row>
      <xdr:rowOff>110672</xdr:rowOff>
    </xdr:to>
    <xdr:sp macro="" textlink="">
      <xdr:nvSpPr>
        <xdr:cNvPr id="127" name="フローチャート: 判断 126">
          <a:extLst>
            <a:ext uri="{FF2B5EF4-FFF2-40B4-BE49-F238E27FC236}">
              <a16:creationId xmlns:a16="http://schemas.microsoft.com/office/drawing/2014/main" id="{F3C484FF-BF17-4300-B619-83E0D2129DAA}"/>
            </a:ext>
          </a:extLst>
        </xdr:cNvPr>
        <xdr:cNvSpPr/>
      </xdr:nvSpPr>
      <xdr:spPr>
        <a:xfrm>
          <a:off x="6921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01FFA1C-B510-4D70-AC6C-979FDE7AF6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0A04AF3-F866-494D-9B9D-D92B417035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37E230A-CB13-4572-86B5-9F3E983B72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F3689FC-F200-41B4-A6D2-05DB792714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DB59822-892D-4BE2-B1AF-FC136EA79B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4173</xdr:rowOff>
    </xdr:from>
    <xdr:to>
      <xdr:col>55</xdr:col>
      <xdr:colOff>50800</xdr:colOff>
      <xdr:row>39</xdr:row>
      <xdr:rowOff>105773</xdr:rowOff>
    </xdr:to>
    <xdr:sp macro="" textlink="">
      <xdr:nvSpPr>
        <xdr:cNvPr id="133" name="楕円 132">
          <a:extLst>
            <a:ext uri="{FF2B5EF4-FFF2-40B4-BE49-F238E27FC236}">
              <a16:creationId xmlns:a16="http://schemas.microsoft.com/office/drawing/2014/main" id="{97DA9E72-036C-4E0C-AA31-80DCE3644D83}"/>
            </a:ext>
          </a:extLst>
        </xdr:cNvPr>
        <xdr:cNvSpPr/>
      </xdr:nvSpPr>
      <xdr:spPr>
        <a:xfrm>
          <a:off x="10426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27050</xdr:rowOff>
    </xdr:from>
    <xdr:ext cx="469744" cy="259045"/>
    <xdr:sp macro="" textlink="">
      <xdr:nvSpPr>
        <xdr:cNvPr id="134" name="【図書館】&#10;一人当たり面積該当値テキスト">
          <a:extLst>
            <a:ext uri="{FF2B5EF4-FFF2-40B4-BE49-F238E27FC236}">
              <a16:creationId xmlns:a16="http://schemas.microsoft.com/office/drawing/2014/main" id="{CC21D987-AE3E-41C0-AF34-319D6B03DA97}"/>
            </a:ext>
          </a:extLst>
        </xdr:cNvPr>
        <xdr:cNvSpPr txBox="1"/>
      </xdr:nvSpPr>
      <xdr:spPr>
        <a:xfrm>
          <a:off x="10515600" y="65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5" name="楕円 134">
          <a:extLst>
            <a:ext uri="{FF2B5EF4-FFF2-40B4-BE49-F238E27FC236}">
              <a16:creationId xmlns:a16="http://schemas.microsoft.com/office/drawing/2014/main" id="{13FC55CC-5224-4A43-9258-C6A7E48A5ED1}"/>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54973</xdr:rowOff>
    </xdr:from>
    <xdr:to>
      <xdr:col>55</xdr:col>
      <xdr:colOff>0</xdr:colOff>
      <xdr:row>39</xdr:row>
      <xdr:rowOff>64770</xdr:rowOff>
    </xdr:to>
    <xdr:cxnSp macro="">
      <xdr:nvCxnSpPr>
        <xdr:cNvPr id="136" name="直線コネクタ 135">
          <a:extLst>
            <a:ext uri="{FF2B5EF4-FFF2-40B4-BE49-F238E27FC236}">
              <a16:creationId xmlns:a16="http://schemas.microsoft.com/office/drawing/2014/main" id="{6888662B-B933-47D1-8966-3A5F9AF96706}"/>
            </a:ext>
          </a:extLst>
        </xdr:cNvPr>
        <xdr:cNvCxnSpPr/>
      </xdr:nvCxnSpPr>
      <xdr:spPr>
        <a:xfrm flipV="1">
          <a:off x="9639300" y="67415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27033</xdr:rowOff>
    </xdr:from>
    <xdr:to>
      <xdr:col>46</xdr:col>
      <xdr:colOff>38100</xdr:colOff>
      <xdr:row>39</xdr:row>
      <xdr:rowOff>128633</xdr:rowOff>
    </xdr:to>
    <xdr:sp macro="" textlink="">
      <xdr:nvSpPr>
        <xdr:cNvPr id="137" name="楕円 136">
          <a:extLst>
            <a:ext uri="{FF2B5EF4-FFF2-40B4-BE49-F238E27FC236}">
              <a16:creationId xmlns:a16="http://schemas.microsoft.com/office/drawing/2014/main" id="{4DBA3FD7-5273-4C59-A619-8332B9B34D28}"/>
            </a:ext>
          </a:extLst>
        </xdr:cNvPr>
        <xdr:cNvSpPr/>
      </xdr:nvSpPr>
      <xdr:spPr>
        <a:xfrm>
          <a:off x="8699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77833</xdr:rowOff>
    </xdr:to>
    <xdr:cxnSp macro="">
      <xdr:nvCxnSpPr>
        <xdr:cNvPr id="138" name="直線コネクタ 137">
          <a:extLst>
            <a:ext uri="{FF2B5EF4-FFF2-40B4-BE49-F238E27FC236}">
              <a16:creationId xmlns:a16="http://schemas.microsoft.com/office/drawing/2014/main" id="{75428AE0-C6C2-4F12-A19E-F6A7016C75E1}"/>
            </a:ext>
          </a:extLst>
        </xdr:cNvPr>
        <xdr:cNvCxnSpPr/>
      </xdr:nvCxnSpPr>
      <xdr:spPr>
        <a:xfrm flipV="1">
          <a:off x="8750300" y="67513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40096</xdr:rowOff>
    </xdr:from>
    <xdr:to>
      <xdr:col>41</xdr:col>
      <xdr:colOff>101600</xdr:colOff>
      <xdr:row>39</xdr:row>
      <xdr:rowOff>141696</xdr:rowOff>
    </xdr:to>
    <xdr:sp macro="" textlink="">
      <xdr:nvSpPr>
        <xdr:cNvPr id="139" name="楕円 138">
          <a:extLst>
            <a:ext uri="{FF2B5EF4-FFF2-40B4-BE49-F238E27FC236}">
              <a16:creationId xmlns:a16="http://schemas.microsoft.com/office/drawing/2014/main" id="{7F5C72AA-E879-429E-979F-3AC080A8F23A}"/>
            </a:ext>
          </a:extLst>
        </xdr:cNvPr>
        <xdr:cNvSpPr/>
      </xdr:nvSpPr>
      <xdr:spPr>
        <a:xfrm>
          <a:off x="7810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77833</xdr:rowOff>
    </xdr:from>
    <xdr:to>
      <xdr:col>45</xdr:col>
      <xdr:colOff>177800</xdr:colOff>
      <xdr:row>39</xdr:row>
      <xdr:rowOff>90896</xdr:rowOff>
    </xdr:to>
    <xdr:cxnSp macro="">
      <xdr:nvCxnSpPr>
        <xdr:cNvPr id="140" name="直線コネクタ 139">
          <a:extLst>
            <a:ext uri="{FF2B5EF4-FFF2-40B4-BE49-F238E27FC236}">
              <a16:creationId xmlns:a16="http://schemas.microsoft.com/office/drawing/2014/main" id="{3FF0A23F-F6A6-48B4-AF2A-0057B8BE1EEE}"/>
            </a:ext>
          </a:extLst>
        </xdr:cNvPr>
        <xdr:cNvCxnSpPr/>
      </xdr:nvCxnSpPr>
      <xdr:spPr>
        <a:xfrm flipV="1">
          <a:off x="7861300" y="67643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46627</xdr:rowOff>
    </xdr:from>
    <xdr:to>
      <xdr:col>36</xdr:col>
      <xdr:colOff>165100</xdr:colOff>
      <xdr:row>39</xdr:row>
      <xdr:rowOff>148227</xdr:rowOff>
    </xdr:to>
    <xdr:sp macro="" textlink="">
      <xdr:nvSpPr>
        <xdr:cNvPr id="141" name="楕円 140">
          <a:extLst>
            <a:ext uri="{FF2B5EF4-FFF2-40B4-BE49-F238E27FC236}">
              <a16:creationId xmlns:a16="http://schemas.microsoft.com/office/drawing/2014/main" id="{DFCC8913-DCC2-402A-8B67-0FB0FD0185EE}"/>
            </a:ext>
          </a:extLst>
        </xdr:cNvPr>
        <xdr:cNvSpPr/>
      </xdr:nvSpPr>
      <xdr:spPr>
        <a:xfrm>
          <a:off x="6921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90896</xdr:rowOff>
    </xdr:from>
    <xdr:to>
      <xdr:col>41</xdr:col>
      <xdr:colOff>50800</xdr:colOff>
      <xdr:row>39</xdr:row>
      <xdr:rowOff>97427</xdr:rowOff>
    </xdr:to>
    <xdr:cxnSp macro="">
      <xdr:nvCxnSpPr>
        <xdr:cNvPr id="142" name="直線コネクタ 141">
          <a:extLst>
            <a:ext uri="{FF2B5EF4-FFF2-40B4-BE49-F238E27FC236}">
              <a16:creationId xmlns:a16="http://schemas.microsoft.com/office/drawing/2014/main" id="{86C5A2F8-3FF0-4644-A07B-581B30033648}"/>
            </a:ext>
          </a:extLst>
        </xdr:cNvPr>
        <xdr:cNvCxnSpPr/>
      </xdr:nvCxnSpPr>
      <xdr:spPr>
        <a:xfrm flipV="1">
          <a:off x="6972300" y="67774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43" name="n_1aveValue【図書館】&#10;一人当たり面積">
          <a:extLst>
            <a:ext uri="{FF2B5EF4-FFF2-40B4-BE49-F238E27FC236}">
              <a16:creationId xmlns:a16="http://schemas.microsoft.com/office/drawing/2014/main" id="{67580E1C-F76A-4AFE-A92A-B539F4CCEF89}"/>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a:extLst>
            <a:ext uri="{FF2B5EF4-FFF2-40B4-BE49-F238E27FC236}">
              <a16:creationId xmlns:a16="http://schemas.microsoft.com/office/drawing/2014/main" id="{BFFCF91E-7053-4F60-B39E-B5252BC42EB3}"/>
            </a:ext>
          </a:extLst>
        </xdr:cNvPr>
        <xdr:cNvSpPr txBox="1"/>
      </xdr:nvSpPr>
      <xdr:spPr>
        <a:xfrm>
          <a:off x="8515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111596</xdr:rowOff>
    </xdr:from>
    <xdr:ext cx="469744" cy="259045"/>
    <xdr:sp macro="" textlink="">
      <xdr:nvSpPr>
        <xdr:cNvPr id="145" name="n_3aveValue【図書館】&#10;一人当たり面積">
          <a:extLst>
            <a:ext uri="{FF2B5EF4-FFF2-40B4-BE49-F238E27FC236}">
              <a16:creationId xmlns:a16="http://schemas.microsoft.com/office/drawing/2014/main" id="{622A4848-87C6-4772-8BAE-A7E0B77D0BB8}"/>
            </a:ext>
          </a:extLst>
        </xdr:cNvPr>
        <xdr:cNvSpPr txBox="1"/>
      </xdr:nvSpPr>
      <xdr:spPr>
        <a:xfrm>
          <a:off x="7626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101799</xdr:rowOff>
    </xdr:from>
    <xdr:ext cx="469744" cy="259045"/>
    <xdr:sp macro="" textlink="">
      <xdr:nvSpPr>
        <xdr:cNvPr id="146" name="n_4aveValue【図書館】&#10;一人当たり面積">
          <a:extLst>
            <a:ext uri="{FF2B5EF4-FFF2-40B4-BE49-F238E27FC236}">
              <a16:creationId xmlns:a16="http://schemas.microsoft.com/office/drawing/2014/main" id="{6BF93DDB-2EEC-45D8-A464-64D0D4C0CD51}"/>
            </a:ext>
          </a:extLst>
        </xdr:cNvPr>
        <xdr:cNvSpPr txBox="1"/>
      </xdr:nvSpPr>
      <xdr:spPr>
        <a:xfrm>
          <a:off x="6737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47" name="n_1mainValue【図書館】&#10;一人当たり面積">
          <a:extLst>
            <a:ext uri="{FF2B5EF4-FFF2-40B4-BE49-F238E27FC236}">
              <a16:creationId xmlns:a16="http://schemas.microsoft.com/office/drawing/2014/main" id="{51995A8B-07B7-4173-AB67-7D526A26EE3F}"/>
            </a:ext>
          </a:extLst>
        </xdr:cNvPr>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145160</xdr:rowOff>
    </xdr:from>
    <xdr:ext cx="469744" cy="259045"/>
    <xdr:sp macro="" textlink="">
      <xdr:nvSpPr>
        <xdr:cNvPr id="148" name="n_2mainValue【図書館】&#10;一人当たり面積">
          <a:extLst>
            <a:ext uri="{FF2B5EF4-FFF2-40B4-BE49-F238E27FC236}">
              <a16:creationId xmlns:a16="http://schemas.microsoft.com/office/drawing/2014/main" id="{6E0AF6B7-F21F-41E5-8D8C-7D5C964EC554}"/>
            </a:ext>
          </a:extLst>
        </xdr:cNvPr>
        <xdr:cNvSpPr txBox="1"/>
      </xdr:nvSpPr>
      <xdr:spPr>
        <a:xfrm>
          <a:off x="8515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158223</xdr:rowOff>
    </xdr:from>
    <xdr:ext cx="469744" cy="259045"/>
    <xdr:sp macro="" textlink="">
      <xdr:nvSpPr>
        <xdr:cNvPr id="149" name="n_3mainValue【図書館】&#10;一人当たり面積">
          <a:extLst>
            <a:ext uri="{FF2B5EF4-FFF2-40B4-BE49-F238E27FC236}">
              <a16:creationId xmlns:a16="http://schemas.microsoft.com/office/drawing/2014/main" id="{A8CBDD6E-221D-4E31-9AD1-AF45532FD533}"/>
            </a:ext>
          </a:extLst>
        </xdr:cNvPr>
        <xdr:cNvSpPr txBox="1"/>
      </xdr:nvSpPr>
      <xdr:spPr>
        <a:xfrm>
          <a:off x="76264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164754</xdr:rowOff>
    </xdr:from>
    <xdr:ext cx="469744" cy="259045"/>
    <xdr:sp macro="" textlink="">
      <xdr:nvSpPr>
        <xdr:cNvPr id="150" name="n_4mainValue【図書館】&#10;一人当たり面積">
          <a:extLst>
            <a:ext uri="{FF2B5EF4-FFF2-40B4-BE49-F238E27FC236}">
              <a16:creationId xmlns:a16="http://schemas.microsoft.com/office/drawing/2014/main" id="{09AE6419-BE2F-4D81-8B69-F7998D72812D}"/>
            </a:ext>
          </a:extLst>
        </xdr:cNvPr>
        <xdr:cNvSpPr txBox="1"/>
      </xdr:nvSpPr>
      <xdr:spPr>
        <a:xfrm>
          <a:off x="6737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D34F06D-EA34-417E-AA03-3B16DA7F6D2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6ABFD64-FBF7-44BE-8C22-5F096EB662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CA64C74C-A384-466F-89C7-A9429949BB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835D45A-9991-4270-93A4-1297D5A4DF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31A6F768-07D0-4E63-81DF-D9E627BDBF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FEF88BF-C370-4F1C-A788-E03809F84F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56558FB-37ED-41AB-A1D9-4EF6B39CA9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FC61D47B-435A-44B9-BF80-1CCAEB266C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4107202F-E1CF-4691-9C52-2CBACAE1CC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9CEAF60-B9C5-4BB7-90AD-D8370898DE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1126B735-9E42-44E6-AE13-49F6C4BFCB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3FE950AA-2566-4064-8A98-8AD4976C0DD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4898782E-3B93-48DE-B569-40146482C6D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24C16C41-33DE-49D9-B9CF-95DA5AB0741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86314E08-652F-4197-ABF3-8DFBCBF6410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397C69CD-DCC9-44DA-97B6-E2B7D111A9B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D55C2BBD-ABB7-45A6-B701-5514CD44DC4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B1014419-7C59-494B-9473-B350303EDE8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4E13657C-9FCC-4EE4-9F22-6F99A45D37B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F0F2BCE5-7629-4B2E-96DE-DDD1E016E51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318F19C5-90D6-47AF-8C04-3EB1FA3E690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EA57092-4CC9-418E-BFC6-AAC6DE96A3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54E6A15C-E546-4785-873D-8B7F435DB95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94348758-E8F0-4156-8CC2-9853E6E11A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377C73D6-9C6D-488D-80F1-7594AB47BD3D}"/>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2D5D5C36-0E70-4BCD-8DE5-2B65DB2960B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F6F3E255-5EC0-4DC7-86EA-ACBE57B763E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C1D62BEE-4ADB-41D0-9C1C-6DFD84ADDF7C}"/>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7F0D1106-803F-447C-9C07-B2322453736F}"/>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A8DAFFB-AC86-41AD-AA3C-0E8C4223CBA9}"/>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D9B54FB9-78AE-4494-9B7F-3F829D50DD8E}"/>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82" name="フローチャート: 判断 181">
          <a:extLst>
            <a:ext uri="{FF2B5EF4-FFF2-40B4-BE49-F238E27FC236}">
              <a16:creationId xmlns:a16="http://schemas.microsoft.com/office/drawing/2014/main" id="{D1ADD4D5-85B8-44B2-A39B-EB0B70D1B3C4}"/>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83" name="フローチャート: 判断 182">
          <a:extLst>
            <a:ext uri="{FF2B5EF4-FFF2-40B4-BE49-F238E27FC236}">
              <a16:creationId xmlns:a16="http://schemas.microsoft.com/office/drawing/2014/main" id="{1AFB0A90-B920-4482-B396-F6937A9EF043}"/>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a:extLst>
            <a:ext uri="{FF2B5EF4-FFF2-40B4-BE49-F238E27FC236}">
              <a16:creationId xmlns:a16="http://schemas.microsoft.com/office/drawing/2014/main" id="{E9B4435B-FA19-428C-B811-36F7C81FB1C3}"/>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5" name="フローチャート: 判断 184">
          <a:extLst>
            <a:ext uri="{FF2B5EF4-FFF2-40B4-BE49-F238E27FC236}">
              <a16:creationId xmlns:a16="http://schemas.microsoft.com/office/drawing/2014/main" id="{B6FB23AD-F12F-4AC9-B262-693528B64D07}"/>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531D559-3B68-4158-81BA-DEFDE20E91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FBFAB2C-513E-4344-B643-A62162B6B6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F0B3FD6-BEFB-41D0-B87D-509BB1B506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F3AAE11-8247-4CC2-9729-C7DB4E122E8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12A325E-E37B-4A8A-BFEF-56FEA79347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191" name="楕円 190">
          <a:extLst>
            <a:ext uri="{FF2B5EF4-FFF2-40B4-BE49-F238E27FC236}">
              <a16:creationId xmlns:a16="http://schemas.microsoft.com/office/drawing/2014/main" id="{5912FE4A-52F6-4905-B385-A529B8AA1685}"/>
            </a:ext>
          </a:extLst>
        </xdr:cNvPr>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E15326B0-BA17-4E4D-815B-EA5AD750BBC0}"/>
            </a:ext>
          </a:extLst>
        </xdr:cNvPr>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93" name="楕円 192">
          <a:extLst>
            <a:ext uri="{FF2B5EF4-FFF2-40B4-BE49-F238E27FC236}">
              <a16:creationId xmlns:a16="http://schemas.microsoft.com/office/drawing/2014/main" id="{953600FC-A3A5-4ACD-A9CF-F779D1C53806}"/>
            </a:ext>
          </a:extLst>
        </xdr:cNvPr>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62865</xdr:rowOff>
    </xdr:to>
    <xdr:cxnSp macro="">
      <xdr:nvCxnSpPr>
        <xdr:cNvPr id="194" name="直線コネクタ 193">
          <a:extLst>
            <a:ext uri="{FF2B5EF4-FFF2-40B4-BE49-F238E27FC236}">
              <a16:creationId xmlns:a16="http://schemas.microsoft.com/office/drawing/2014/main" id="{21C61CF8-1EFB-4124-B52D-482F68D23BF5}"/>
            </a:ext>
          </a:extLst>
        </xdr:cNvPr>
        <xdr:cNvCxnSpPr/>
      </xdr:nvCxnSpPr>
      <xdr:spPr>
        <a:xfrm>
          <a:off x="3797300" y="99612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95" name="楕円 194">
          <a:extLst>
            <a:ext uri="{FF2B5EF4-FFF2-40B4-BE49-F238E27FC236}">
              <a16:creationId xmlns:a16="http://schemas.microsoft.com/office/drawing/2014/main" id="{E58862A7-0ECD-4FCA-8DAA-9230FFC90451}"/>
            </a:ext>
          </a:extLst>
        </xdr:cNvPr>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17145</xdr:rowOff>
    </xdr:to>
    <xdr:cxnSp macro="">
      <xdr:nvCxnSpPr>
        <xdr:cNvPr id="196" name="直線コネクタ 195">
          <a:extLst>
            <a:ext uri="{FF2B5EF4-FFF2-40B4-BE49-F238E27FC236}">
              <a16:creationId xmlns:a16="http://schemas.microsoft.com/office/drawing/2014/main" id="{DE2E7537-FB6D-4C2A-A143-55E2CF734BF9}"/>
            </a:ext>
          </a:extLst>
        </xdr:cNvPr>
        <xdr:cNvCxnSpPr/>
      </xdr:nvCxnSpPr>
      <xdr:spPr>
        <a:xfrm>
          <a:off x="2908300" y="99441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67310</xdr:rowOff>
    </xdr:from>
    <xdr:to>
      <xdr:col>10</xdr:col>
      <xdr:colOff>165100</xdr:colOff>
      <xdr:row>57</xdr:row>
      <xdr:rowOff>168910</xdr:rowOff>
    </xdr:to>
    <xdr:sp macro="" textlink="">
      <xdr:nvSpPr>
        <xdr:cNvPr id="197" name="楕円 196">
          <a:extLst>
            <a:ext uri="{FF2B5EF4-FFF2-40B4-BE49-F238E27FC236}">
              <a16:creationId xmlns:a16="http://schemas.microsoft.com/office/drawing/2014/main" id="{470D34A0-B835-431A-8540-F316A8BC2AEE}"/>
            </a:ext>
          </a:extLst>
        </xdr:cNvPr>
        <xdr:cNvSpPr/>
      </xdr:nvSpPr>
      <xdr:spPr>
        <a:xfrm>
          <a:off x="1968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118110</xdr:rowOff>
    </xdr:from>
    <xdr:to>
      <xdr:col>15</xdr:col>
      <xdr:colOff>50800</xdr:colOff>
      <xdr:row>58</xdr:row>
      <xdr:rowOff>0</xdr:rowOff>
    </xdr:to>
    <xdr:cxnSp macro="">
      <xdr:nvCxnSpPr>
        <xdr:cNvPr id="198" name="直線コネクタ 197">
          <a:extLst>
            <a:ext uri="{FF2B5EF4-FFF2-40B4-BE49-F238E27FC236}">
              <a16:creationId xmlns:a16="http://schemas.microsoft.com/office/drawing/2014/main" id="{36601063-69F5-4AED-A4B6-7E005B00E638}"/>
            </a:ext>
          </a:extLst>
        </xdr:cNvPr>
        <xdr:cNvCxnSpPr/>
      </xdr:nvCxnSpPr>
      <xdr:spPr>
        <a:xfrm>
          <a:off x="2019300" y="9890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xdr:rowOff>
    </xdr:from>
    <xdr:to>
      <xdr:col>6</xdr:col>
      <xdr:colOff>38100</xdr:colOff>
      <xdr:row>57</xdr:row>
      <xdr:rowOff>117475</xdr:rowOff>
    </xdr:to>
    <xdr:sp macro="" textlink="">
      <xdr:nvSpPr>
        <xdr:cNvPr id="199" name="楕円 198">
          <a:extLst>
            <a:ext uri="{FF2B5EF4-FFF2-40B4-BE49-F238E27FC236}">
              <a16:creationId xmlns:a16="http://schemas.microsoft.com/office/drawing/2014/main" id="{B6C2A0BD-29EF-45FD-BC9E-5AD1089FA5DB}"/>
            </a:ext>
          </a:extLst>
        </xdr:cNvPr>
        <xdr:cNvSpPr/>
      </xdr:nvSpPr>
      <xdr:spPr>
        <a:xfrm>
          <a:off x="1079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66675</xdr:rowOff>
    </xdr:from>
    <xdr:to>
      <xdr:col>10</xdr:col>
      <xdr:colOff>114300</xdr:colOff>
      <xdr:row>57</xdr:row>
      <xdr:rowOff>118110</xdr:rowOff>
    </xdr:to>
    <xdr:cxnSp macro="">
      <xdr:nvCxnSpPr>
        <xdr:cNvPr id="200" name="直線コネクタ 199">
          <a:extLst>
            <a:ext uri="{FF2B5EF4-FFF2-40B4-BE49-F238E27FC236}">
              <a16:creationId xmlns:a16="http://schemas.microsoft.com/office/drawing/2014/main" id="{E696A5DC-6416-4669-AFD6-ABC10871CCE0}"/>
            </a:ext>
          </a:extLst>
        </xdr:cNvPr>
        <xdr:cNvCxnSpPr/>
      </xdr:nvCxnSpPr>
      <xdr:spPr>
        <a:xfrm>
          <a:off x="1130300" y="98393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201" name="n_1aveValue【体育館・プール】&#10;有形固定資産減価償却率">
          <a:extLst>
            <a:ext uri="{FF2B5EF4-FFF2-40B4-BE49-F238E27FC236}">
              <a16:creationId xmlns:a16="http://schemas.microsoft.com/office/drawing/2014/main" id="{B7744E80-F42E-4145-8B4E-4264962BA905}"/>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202" name="n_2aveValue【体育館・プール】&#10;有形固定資産減価償却率">
          <a:extLst>
            <a:ext uri="{FF2B5EF4-FFF2-40B4-BE49-F238E27FC236}">
              <a16:creationId xmlns:a16="http://schemas.microsoft.com/office/drawing/2014/main" id="{E08E554F-1779-4E4F-9448-D884C7D452BF}"/>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203" name="n_3aveValue【体育館・プール】&#10;有形固定資産減価償却率">
          <a:extLst>
            <a:ext uri="{FF2B5EF4-FFF2-40B4-BE49-F238E27FC236}">
              <a16:creationId xmlns:a16="http://schemas.microsoft.com/office/drawing/2014/main" id="{9B14F8E0-06E1-4D67-BB20-102F9FA8212C}"/>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4" name="n_4aveValue【体育館・プール】&#10;有形固定資産減価償却率">
          <a:extLst>
            <a:ext uri="{FF2B5EF4-FFF2-40B4-BE49-F238E27FC236}">
              <a16:creationId xmlns:a16="http://schemas.microsoft.com/office/drawing/2014/main" id="{6A4588EA-E87D-46FB-BF24-0EAFF9374148}"/>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205" name="n_1mainValue【体育館・プール】&#10;有形固定資産減価償却率">
          <a:extLst>
            <a:ext uri="{FF2B5EF4-FFF2-40B4-BE49-F238E27FC236}">
              <a16:creationId xmlns:a16="http://schemas.microsoft.com/office/drawing/2014/main" id="{9BDC5CAA-1D74-49CF-9725-C39F98FAAE7C}"/>
            </a:ext>
          </a:extLst>
        </xdr:cNvPr>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206" name="n_2mainValue【体育館・プール】&#10;有形固定資産減価償却率">
          <a:extLst>
            <a:ext uri="{FF2B5EF4-FFF2-40B4-BE49-F238E27FC236}">
              <a16:creationId xmlns:a16="http://schemas.microsoft.com/office/drawing/2014/main" id="{47AD5A8B-1357-4B40-91C4-268234741294}"/>
            </a:ext>
          </a:extLst>
        </xdr:cNvPr>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13987</xdr:rowOff>
    </xdr:from>
    <xdr:ext cx="405111" cy="259045"/>
    <xdr:sp macro="" textlink="">
      <xdr:nvSpPr>
        <xdr:cNvPr id="207" name="n_3mainValue【体育館・プール】&#10;有形固定資産減価償却率">
          <a:extLst>
            <a:ext uri="{FF2B5EF4-FFF2-40B4-BE49-F238E27FC236}">
              <a16:creationId xmlns:a16="http://schemas.microsoft.com/office/drawing/2014/main" id="{25AB9B50-3005-4878-9609-883B3564231D}"/>
            </a:ext>
          </a:extLst>
        </xdr:cNvPr>
        <xdr:cNvSpPr txBox="1"/>
      </xdr:nvSpPr>
      <xdr:spPr>
        <a:xfrm>
          <a:off x="1816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134002</xdr:rowOff>
    </xdr:from>
    <xdr:ext cx="405111" cy="259045"/>
    <xdr:sp macro="" textlink="">
      <xdr:nvSpPr>
        <xdr:cNvPr id="208" name="n_4mainValue【体育館・プール】&#10;有形固定資産減価償却率">
          <a:extLst>
            <a:ext uri="{FF2B5EF4-FFF2-40B4-BE49-F238E27FC236}">
              <a16:creationId xmlns:a16="http://schemas.microsoft.com/office/drawing/2014/main" id="{04E1DD51-2F1F-4D2E-A071-588FF840E464}"/>
            </a:ext>
          </a:extLst>
        </xdr:cNvPr>
        <xdr:cNvSpPr txBox="1"/>
      </xdr:nvSpPr>
      <xdr:spPr>
        <a:xfrm>
          <a:off x="927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587EBCE-0E96-4E46-BBF4-52B93CF5E6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CC8E31C-D775-40ED-8281-09C241F8E3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ECDDADC-7B53-4A0E-98E0-289CE9E51B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C4A9B1C8-1679-4820-8F1A-EB87801FC4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35AD898-A620-47C7-ACAE-C54F3DAF7D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7957663-6512-490E-9248-20B791C871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C3BC1427-84F5-43EB-80D3-6D3D8997DB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5E6935D-D6F8-48AC-AA8E-E34C429A2C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16F2AE0-9812-4B30-B18E-1C9FDF0D89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170C751-EAF0-4D27-A7AC-63701FD15C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9240B94D-71A1-45BC-B0C2-C9DF8D64924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20A46A13-3088-4D99-9348-B0EF51D57BF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AC77C8DB-4EC4-4223-AE95-ABAFF8B658C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F158AFE6-AB78-460A-8C52-C0FCD3A9D96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3EDE3C39-AB3B-451F-A69E-BD2467BCD70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EECE3E79-709F-4AFF-B3E8-F76AC3287CF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3209F656-B62B-4C7B-AD16-835031D8F94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0A9ABC60-750B-4FDB-A970-54EB5392DE5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6F79948-C19D-4DE1-B15A-41E7CC1F2F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89107753-4A2E-4E43-A63F-D19F92E469A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6A53AD29-22CC-4A57-8D68-09E91059F5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3F71A6A4-B5B4-4D55-A4C7-F315807851FB}"/>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8BB79660-E5CE-4171-8674-A42D2E5894E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81FE8AD6-3158-4FF6-89AB-2D7CF28917AD}"/>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42791EE1-90A5-481D-9C5D-7FDF97479A66}"/>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32A391B6-5A7D-4B78-82E9-661DC5E1A3BE}"/>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3BFA527E-BE55-4E33-A069-FE1FE61B1FAC}"/>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C2048040-5874-4A7C-B37A-9004C1CD00DF}"/>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94132</xdr:rowOff>
    </xdr:from>
    <xdr:to>
      <xdr:col>50</xdr:col>
      <xdr:colOff>165100</xdr:colOff>
      <xdr:row>63</xdr:row>
      <xdr:rowOff>24282</xdr:rowOff>
    </xdr:to>
    <xdr:sp macro="" textlink="">
      <xdr:nvSpPr>
        <xdr:cNvPr id="237" name="フローチャート: 判断 236">
          <a:extLst>
            <a:ext uri="{FF2B5EF4-FFF2-40B4-BE49-F238E27FC236}">
              <a16:creationId xmlns:a16="http://schemas.microsoft.com/office/drawing/2014/main" id="{0DA78CA7-BBC2-4AE7-A261-7E7DEEF09FBD}"/>
            </a:ext>
          </a:extLst>
        </xdr:cNvPr>
        <xdr:cNvSpPr/>
      </xdr:nvSpPr>
      <xdr:spPr>
        <a:xfrm>
          <a:off x="9588500" y="1072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111506</xdr:rowOff>
    </xdr:from>
    <xdr:to>
      <xdr:col>46</xdr:col>
      <xdr:colOff>38100</xdr:colOff>
      <xdr:row>63</xdr:row>
      <xdr:rowOff>41656</xdr:rowOff>
    </xdr:to>
    <xdr:sp macro="" textlink="">
      <xdr:nvSpPr>
        <xdr:cNvPr id="238" name="フローチャート: 判断 237">
          <a:extLst>
            <a:ext uri="{FF2B5EF4-FFF2-40B4-BE49-F238E27FC236}">
              <a16:creationId xmlns:a16="http://schemas.microsoft.com/office/drawing/2014/main" id="{72B1525C-F828-4A5A-9F29-F79208D9B186}"/>
            </a:ext>
          </a:extLst>
        </xdr:cNvPr>
        <xdr:cNvSpPr/>
      </xdr:nvSpPr>
      <xdr:spPr>
        <a:xfrm>
          <a:off x="8699500" y="107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109677</xdr:rowOff>
    </xdr:from>
    <xdr:to>
      <xdr:col>41</xdr:col>
      <xdr:colOff>101600</xdr:colOff>
      <xdr:row>63</xdr:row>
      <xdr:rowOff>39827</xdr:rowOff>
    </xdr:to>
    <xdr:sp macro="" textlink="">
      <xdr:nvSpPr>
        <xdr:cNvPr id="239" name="フローチャート: 判断 238">
          <a:extLst>
            <a:ext uri="{FF2B5EF4-FFF2-40B4-BE49-F238E27FC236}">
              <a16:creationId xmlns:a16="http://schemas.microsoft.com/office/drawing/2014/main" id="{12D9CCE0-ACB0-41F8-BF37-D64D4B7D7FE5}"/>
            </a:ext>
          </a:extLst>
        </xdr:cNvPr>
        <xdr:cNvSpPr/>
      </xdr:nvSpPr>
      <xdr:spPr>
        <a:xfrm>
          <a:off x="7810500" y="10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109677</xdr:rowOff>
    </xdr:from>
    <xdr:to>
      <xdr:col>36</xdr:col>
      <xdr:colOff>165100</xdr:colOff>
      <xdr:row>63</xdr:row>
      <xdr:rowOff>39827</xdr:rowOff>
    </xdr:to>
    <xdr:sp macro="" textlink="">
      <xdr:nvSpPr>
        <xdr:cNvPr id="240" name="フローチャート: 判断 239">
          <a:extLst>
            <a:ext uri="{FF2B5EF4-FFF2-40B4-BE49-F238E27FC236}">
              <a16:creationId xmlns:a16="http://schemas.microsoft.com/office/drawing/2014/main" id="{7CBAA66A-ADE9-4183-86C9-8F06EF7AA57B}"/>
            </a:ext>
          </a:extLst>
        </xdr:cNvPr>
        <xdr:cNvSpPr/>
      </xdr:nvSpPr>
      <xdr:spPr>
        <a:xfrm>
          <a:off x="6921500" y="10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0C1FD4D-5737-4202-8C92-F953C5654E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8FBE269-9C98-47F8-8E80-9825C1CFD27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EB7169-046B-485F-81B8-05A980B1C0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47B7338-A2DC-4667-BB71-E7D491E746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AEC825D-A51E-46A4-9B4E-28F54342B9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17323</xdr:rowOff>
    </xdr:from>
    <xdr:to>
      <xdr:col>55</xdr:col>
      <xdr:colOff>50800</xdr:colOff>
      <xdr:row>62</xdr:row>
      <xdr:rowOff>118923</xdr:rowOff>
    </xdr:to>
    <xdr:sp macro="" textlink="">
      <xdr:nvSpPr>
        <xdr:cNvPr id="246" name="楕円 245">
          <a:extLst>
            <a:ext uri="{FF2B5EF4-FFF2-40B4-BE49-F238E27FC236}">
              <a16:creationId xmlns:a16="http://schemas.microsoft.com/office/drawing/2014/main" id="{E3F7C7FB-7662-40BA-AD45-55451EC0ED90}"/>
            </a:ext>
          </a:extLst>
        </xdr:cNvPr>
        <xdr:cNvSpPr/>
      </xdr:nvSpPr>
      <xdr:spPr>
        <a:xfrm>
          <a:off x="10426700" y="106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167200</xdr:rowOff>
    </xdr:from>
    <xdr:ext cx="469744" cy="259045"/>
    <xdr:sp macro="" textlink="">
      <xdr:nvSpPr>
        <xdr:cNvPr id="247" name="【体育館・プール】&#10;一人当たり面積該当値テキスト">
          <a:extLst>
            <a:ext uri="{FF2B5EF4-FFF2-40B4-BE49-F238E27FC236}">
              <a16:creationId xmlns:a16="http://schemas.microsoft.com/office/drawing/2014/main" id="{3B14122A-092E-43FC-AC9C-B45E77C2256C}"/>
            </a:ext>
          </a:extLst>
        </xdr:cNvPr>
        <xdr:cNvSpPr txBox="1"/>
      </xdr:nvSpPr>
      <xdr:spPr>
        <a:xfrm>
          <a:off x="10515600"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22352</xdr:rowOff>
    </xdr:from>
    <xdr:to>
      <xdr:col>50</xdr:col>
      <xdr:colOff>165100</xdr:colOff>
      <xdr:row>62</xdr:row>
      <xdr:rowOff>123952</xdr:rowOff>
    </xdr:to>
    <xdr:sp macro="" textlink="">
      <xdr:nvSpPr>
        <xdr:cNvPr id="248" name="楕円 247">
          <a:extLst>
            <a:ext uri="{FF2B5EF4-FFF2-40B4-BE49-F238E27FC236}">
              <a16:creationId xmlns:a16="http://schemas.microsoft.com/office/drawing/2014/main" id="{1BB4528F-2382-4E54-8A1F-F88446AABBFE}"/>
            </a:ext>
          </a:extLst>
        </xdr:cNvPr>
        <xdr:cNvSpPr/>
      </xdr:nvSpPr>
      <xdr:spPr>
        <a:xfrm>
          <a:off x="9588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68123</xdr:rowOff>
    </xdr:from>
    <xdr:to>
      <xdr:col>55</xdr:col>
      <xdr:colOff>0</xdr:colOff>
      <xdr:row>62</xdr:row>
      <xdr:rowOff>73152</xdr:rowOff>
    </xdr:to>
    <xdr:cxnSp macro="">
      <xdr:nvCxnSpPr>
        <xdr:cNvPr id="249" name="直線コネクタ 248">
          <a:extLst>
            <a:ext uri="{FF2B5EF4-FFF2-40B4-BE49-F238E27FC236}">
              <a16:creationId xmlns:a16="http://schemas.microsoft.com/office/drawing/2014/main" id="{A6C46368-9B76-491A-BBA7-3C87C04ED977}"/>
            </a:ext>
          </a:extLst>
        </xdr:cNvPr>
        <xdr:cNvCxnSpPr/>
      </xdr:nvCxnSpPr>
      <xdr:spPr>
        <a:xfrm flipV="1">
          <a:off x="9639300" y="1069802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27839</xdr:rowOff>
    </xdr:from>
    <xdr:to>
      <xdr:col>46</xdr:col>
      <xdr:colOff>38100</xdr:colOff>
      <xdr:row>62</xdr:row>
      <xdr:rowOff>129439</xdr:rowOff>
    </xdr:to>
    <xdr:sp macro="" textlink="">
      <xdr:nvSpPr>
        <xdr:cNvPr id="250" name="楕円 249">
          <a:extLst>
            <a:ext uri="{FF2B5EF4-FFF2-40B4-BE49-F238E27FC236}">
              <a16:creationId xmlns:a16="http://schemas.microsoft.com/office/drawing/2014/main" id="{D9553ECB-B64E-48AE-A00C-4067F12D0DF3}"/>
            </a:ext>
          </a:extLst>
        </xdr:cNvPr>
        <xdr:cNvSpPr/>
      </xdr:nvSpPr>
      <xdr:spPr>
        <a:xfrm>
          <a:off x="8699500" y="10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73152</xdr:rowOff>
    </xdr:from>
    <xdr:to>
      <xdr:col>50</xdr:col>
      <xdr:colOff>114300</xdr:colOff>
      <xdr:row>62</xdr:row>
      <xdr:rowOff>78639</xdr:rowOff>
    </xdr:to>
    <xdr:cxnSp macro="">
      <xdr:nvCxnSpPr>
        <xdr:cNvPr id="251" name="直線コネクタ 250">
          <a:extLst>
            <a:ext uri="{FF2B5EF4-FFF2-40B4-BE49-F238E27FC236}">
              <a16:creationId xmlns:a16="http://schemas.microsoft.com/office/drawing/2014/main" id="{9AB8BDDD-B8DC-4714-8DD7-607EBD57C5E6}"/>
            </a:ext>
          </a:extLst>
        </xdr:cNvPr>
        <xdr:cNvCxnSpPr/>
      </xdr:nvCxnSpPr>
      <xdr:spPr>
        <a:xfrm flipV="1">
          <a:off x="8750300" y="1070305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34239</xdr:rowOff>
    </xdr:from>
    <xdr:to>
      <xdr:col>41</xdr:col>
      <xdr:colOff>101600</xdr:colOff>
      <xdr:row>62</xdr:row>
      <xdr:rowOff>135839</xdr:rowOff>
    </xdr:to>
    <xdr:sp macro="" textlink="">
      <xdr:nvSpPr>
        <xdr:cNvPr id="252" name="楕円 251">
          <a:extLst>
            <a:ext uri="{FF2B5EF4-FFF2-40B4-BE49-F238E27FC236}">
              <a16:creationId xmlns:a16="http://schemas.microsoft.com/office/drawing/2014/main" id="{0668849E-01A5-41D8-A658-6B188B36168E}"/>
            </a:ext>
          </a:extLst>
        </xdr:cNvPr>
        <xdr:cNvSpPr/>
      </xdr:nvSpPr>
      <xdr:spPr>
        <a:xfrm>
          <a:off x="78105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78639</xdr:rowOff>
    </xdr:from>
    <xdr:to>
      <xdr:col>45</xdr:col>
      <xdr:colOff>177800</xdr:colOff>
      <xdr:row>62</xdr:row>
      <xdr:rowOff>85039</xdr:rowOff>
    </xdr:to>
    <xdr:cxnSp macro="">
      <xdr:nvCxnSpPr>
        <xdr:cNvPr id="253" name="直線コネクタ 252">
          <a:extLst>
            <a:ext uri="{FF2B5EF4-FFF2-40B4-BE49-F238E27FC236}">
              <a16:creationId xmlns:a16="http://schemas.microsoft.com/office/drawing/2014/main" id="{3EA10C85-BBEE-419E-8371-8162C66B2F37}"/>
            </a:ext>
          </a:extLst>
        </xdr:cNvPr>
        <xdr:cNvCxnSpPr/>
      </xdr:nvCxnSpPr>
      <xdr:spPr>
        <a:xfrm flipV="1">
          <a:off x="7861300" y="1070853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37440</xdr:rowOff>
    </xdr:from>
    <xdr:to>
      <xdr:col>36</xdr:col>
      <xdr:colOff>165100</xdr:colOff>
      <xdr:row>62</xdr:row>
      <xdr:rowOff>139040</xdr:rowOff>
    </xdr:to>
    <xdr:sp macro="" textlink="">
      <xdr:nvSpPr>
        <xdr:cNvPr id="254" name="楕円 253">
          <a:extLst>
            <a:ext uri="{FF2B5EF4-FFF2-40B4-BE49-F238E27FC236}">
              <a16:creationId xmlns:a16="http://schemas.microsoft.com/office/drawing/2014/main" id="{F6762018-FDD9-4DCA-835B-FB767813DCCF}"/>
            </a:ext>
          </a:extLst>
        </xdr:cNvPr>
        <xdr:cNvSpPr/>
      </xdr:nvSpPr>
      <xdr:spPr>
        <a:xfrm>
          <a:off x="6921500" y="106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85039</xdr:rowOff>
    </xdr:from>
    <xdr:to>
      <xdr:col>41</xdr:col>
      <xdr:colOff>50800</xdr:colOff>
      <xdr:row>62</xdr:row>
      <xdr:rowOff>88240</xdr:rowOff>
    </xdr:to>
    <xdr:cxnSp macro="">
      <xdr:nvCxnSpPr>
        <xdr:cNvPr id="255" name="直線コネクタ 254">
          <a:extLst>
            <a:ext uri="{FF2B5EF4-FFF2-40B4-BE49-F238E27FC236}">
              <a16:creationId xmlns:a16="http://schemas.microsoft.com/office/drawing/2014/main" id="{BA7FFB2F-9857-4DC4-8CDC-693715FDF880}"/>
            </a:ext>
          </a:extLst>
        </xdr:cNvPr>
        <xdr:cNvCxnSpPr/>
      </xdr:nvCxnSpPr>
      <xdr:spPr>
        <a:xfrm flipV="1">
          <a:off x="6972300" y="1071493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15409</xdr:rowOff>
    </xdr:from>
    <xdr:ext cx="469744" cy="259045"/>
    <xdr:sp macro="" textlink="">
      <xdr:nvSpPr>
        <xdr:cNvPr id="256" name="n_1aveValue【体育館・プール】&#10;一人当たり面積">
          <a:extLst>
            <a:ext uri="{FF2B5EF4-FFF2-40B4-BE49-F238E27FC236}">
              <a16:creationId xmlns:a16="http://schemas.microsoft.com/office/drawing/2014/main" id="{B310289C-ECF2-408A-A1AE-172C1065C8C0}"/>
            </a:ext>
          </a:extLst>
        </xdr:cNvPr>
        <xdr:cNvSpPr txBox="1"/>
      </xdr:nvSpPr>
      <xdr:spPr>
        <a:xfrm>
          <a:off x="93917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32783</xdr:rowOff>
    </xdr:from>
    <xdr:ext cx="469744" cy="259045"/>
    <xdr:sp macro="" textlink="">
      <xdr:nvSpPr>
        <xdr:cNvPr id="257" name="n_2aveValue【体育館・プール】&#10;一人当たり面積">
          <a:extLst>
            <a:ext uri="{FF2B5EF4-FFF2-40B4-BE49-F238E27FC236}">
              <a16:creationId xmlns:a16="http://schemas.microsoft.com/office/drawing/2014/main" id="{A210D58E-C872-4A37-8553-3AD8023EB66F}"/>
            </a:ext>
          </a:extLst>
        </xdr:cNvPr>
        <xdr:cNvSpPr txBox="1"/>
      </xdr:nvSpPr>
      <xdr:spPr>
        <a:xfrm>
          <a:off x="8515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30954</xdr:rowOff>
    </xdr:from>
    <xdr:ext cx="469744" cy="259045"/>
    <xdr:sp macro="" textlink="">
      <xdr:nvSpPr>
        <xdr:cNvPr id="258" name="n_3aveValue【体育館・プール】&#10;一人当たり面積">
          <a:extLst>
            <a:ext uri="{FF2B5EF4-FFF2-40B4-BE49-F238E27FC236}">
              <a16:creationId xmlns:a16="http://schemas.microsoft.com/office/drawing/2014/main" id="{1002712F-C521-4786-A62F-01F166F09667}"/>
            </a:ext>
          </a:extLst>
        </xdr:cNvPr>
        <xdr:cNvSpPr txBox="1"/>
      </xdr:nvSpPr>
      <xdr:spPr>
        <a:xfrm>
          <a:off x="7626427" y="108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30954</xdr:rowOff>
    </xdr:from>
    <xdr:ext cx="469744" cy="259045"/>
    <xdr:sp macro="" textlink="">
      <xdr:nvSpPr>
        <xdr:cNvPr id="259" name="n_4aveValue【体育館・プール】&#10;一人当たり面積">
          <a:extLst>
            <a:ext uri="{FF2B5EF4-FFF2-40B4-BE49-F238E27FC236}">
              <a16:creationId xmlns:a16="http://schemas.microsoft.com/office/drawing/2014/main" id="{50B01F89-C994-469E-8298-091F3EBCD0DB}"/>
            </a:ext>
          </a:extLst>
        </xdr:cNvPr>
        <xdr:cNvSpPr txBox="1"/>
      </xdr:nvSpPr>
      <xdr:spPr>
        <a:xfrm>
          <a:off x="6737427" y="108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140479</xdr:rowOff>
    </xdr:from>
    <xdr:ext cx="469744" cy="259045"/>
    <xdr:sp macro="" textlink="">
      <xdr:nvSpPr>
        <xdr:cNvPr id="260" name="n_1mainValue【体育館・プール】&#10;一人当たり面積">
          <a:extLst>
            <a:ext uri="{FF2B5EF4-FFF2-40B4-BE49-F238E27FC236}">
              <a16:creationId xmlns:a16="http://schemas.microsoft.com/office/drawing/2014/main" id="{F2A13B70-80C7-443B-B687-786D946BC6A9}"/>
            </a:ext>
          </a:extLst>
        </xdr:cNvPr>
        <xdr:cNvSpPr txBox="1"/>
      </xdr:nvSpPr>
      <xdr:spPr>
        <a:xfrm>
          <a:off x="9391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145966</xdr:rowOff>
    </xdr:from>
    <xdr:ext cx="469744" cy="259045"/>
    <xdr:sp macro="" textlink="">
      <xdr:nvSpPr>
        <xdr:cNvPr id="261" name="n_2mainValue【体育館・プール】&#10;一人当たり面積">
          <a:extLst>
            <a:ext uri="{FF2B5EF4-FFF2-40B4-BE49-F238E27FC236}">
              <a16:creationId xmlns:a16="http://schemas.microsoft.com/office/drawing/2014/main" id="{2BD1C0F1-500D-465F-B0C1-AA1959FF2EFE}"/>
            </a:ext>
          </a:extLst>
        </xdr:cNvPr>
        <xdr:cNvSpPr txBox="1"/>
      </xdr:nvSpPr>
      <xdr:spPr>
        <a:xfrm>
          <a:off x="8515427" y="104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152366</xdr:rowOff>
    </xdr:from>
    <xdr:ext cx="469744" cy="259045"/>
    <xdr:sp macro="" textlink="">
      <xdr:nvSpPr>
        <xdr:cNvPr id="262" name="n_3mainValue【体育館・プール】&#10;一人当たり面積">
          <a:extLst>
            <a:ext uri="{FF2B5EF4-FFF2-40B4-BE49-F238E27FC236}">
              <a16:creationId xmlns:a16="http://schemas.microsoft.com/office/drawing/2014/main" id="{C3DB81B0-3A1D-4563-BB8E-981B75C70CB7}"/>
            </a:ext>
          </a:extLst>
        </xdr:cNvPr>
        <xdr:cNvSpPr txBox="1"/>
      </xdr:nvSpPr>
      <xdr:spPr>
        <a:xfrm>
          <a:off x="7626427" y="1043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155567</xdr:rowOff>
    </xdr:from>
    <xdr:ext cx="469744" cy="259045"/>
    <xdr:sp macro="" textlink="">
      <xdr:nvSpPr>
        <xdr:cNvPr id="263" name="n_4mainValue【体育館・プール】&#10;一人当たり面積">
          <a:extLst>
            <a:ext uri="{FF2B5EF4-FFF2-40B4-BE49-F238E27FC236}">
              <a16:creationId xmlns:a16="http://schemas.microsoft.com/office/drawing/2014/main" id="{9AE09E16-1921-490B-85A3-C947EEB1D2BD}"/>
            </a:ext>
          </a:extLst>
        </xdr:cNvPr>
        <xdr:cNvSpPr txBox="1"/>
      </xdr:nvSpPr>
      <xdr:spPr>
        <a:xfrm>
          <a:off x="6737427" y="104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8729D75-0B89-4728-8D0F-954EDD619D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7D41044-46D4-4813-8740-AAB45FF5EB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7BCEDAF-684D-4D24-A6C4-065A7AC15C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E5AA500-8568-470C-93E2-E9B5E68458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8E81E52-5D04-4C2B-9026-280EB3831F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2B002C1-A6A1-4AF4-A5F1-549CFE6A50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6DC7324-DE40-493B-8C9D-F2753C403E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8D3BBB2-582F-4731-9AB3-21AE3CA1540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C432EDF4-CB2A-4F48-9F39-C7DF453B35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A99A2A52-7170-474C-BA6E-D035450A37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8E7D3E2D-10B2-44E9-8304-EB93C04DA8F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26295A62-AB5F-4534-AE6E-8A488BD1181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F36EF21C-590F-4363-8BAE-324E483F02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481B18DB-5176-4090-897C-AD5F52F87A9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130320EF-1EB8-4C90-BFF7-9607A458FB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6CA03F08-A25F-4AA3-99F3-030B0B5888F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7BA4B482-BFC3-4654-A455-23D261C779C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BD45BCFC-50B6-46EB-89A1-6E7656ED86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E494874F-A882-4CB3-8F42-567CC7A3C1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B6DEC432-2603-4987-9816-2C69FC8E32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125AC898-0170-4CE4-8EB1-46E17C0114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3BFCF9D7-6247-4CD0-9081-C4ED084268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C504B1C9-46D7-4175-954C-12CCD54580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98E3C66B-3504-4261-8E8A-04ED244FABD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6C16F413-296D-46CE-B739-9C05F32A86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3F229D50-AA6B-46BD-BEB6-FAA53DE7C9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DE23E452-B652-4F5E-A750-0CD3CA6B88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7E3B443B-C58C-4318-B5D5-9B17CE905D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1FE2AD52-5A73-47CD-999F-84BCFE9F96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1536C83D-C954-459E-AC9E-A36CE35D37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A6208FCE-8304-4356-8EBC-C1B162DDCA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10D4A73D-FA18-4E02-81CC-B9450D7BB6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C5EBA785-234D-49F8-A631-132B54E496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428AE057-4AE8-4778-8151-F009C6CD00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917DE6B6-F9C6-47C5-91D2-C65842C5D6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418D9A66-C9E2-4E23-97F4-50EF05694B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9C4D8432-1A45-4A5A-89B6-9083B47B39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247B11AC-745B-48C8-A04A-AC3A40B9C5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A5684516-C0C6-4768-8DAE-B899FB40CB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49AD31B4-229C-463E-8DBC-7630C2E698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D1DE2BE8-723C-4E45-9D0C-50334F8A87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8CD875E9-0D19-4E93-86B7-A07C934776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77A57789-5D4B-46F0-890A-12E1F9984F8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BBC8F712-AA71-4A71-9A36-E0711F42578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140D3207-16A0-403A-A746-296A330CDC1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84F6535A-169C-4893-BC6F-F180690C87A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A0A99EE6-591A-496B-95B5-E69FAE6F93E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C759E471-B2AC-40CA-A6CC-0218406FE30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CC23246E-090C-4DBB-B811-11A958B81BA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242A216B-0930-43B3-BA29-A769BAB3605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BBD80B0F-0AF0-41F0-AB3F-4722F4FB6B0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02B7FC6E-0FC0-491B-90D9-AB20CCEBE3B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9EFD8136-B7C9-40C1-8621-130CC41D1A9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B9EFF2DB-4B94-4FF5-9CB3-49772E1F5D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04E07ADD-6A09-48AA-BBF1-9406DA62EC9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6202B8CD-0991-4E57-A3C8-2BB457AA9D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7D157F0C-FEA8-459B-845B-C27DCEB5278A}"/>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AD9D85D4-DA10-4911-B800-9DCBD990BE2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15DF9F32-2924-45F3-AEE0-583FFDBB23F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446F0DEA-7940-4F8B-AC14-AA3E602E6830}"/>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24" name="直線コネクタ 323">
          <a:extLst>
            <a:ext uri="{FF2B5EF4-FFF2-40B4-BE49-F238E27FC236}">
              <a16:creationId xmlns:a16="http://schemas.microsoft.com/office/drawing/2014/main" id="{4598F638-E241-42A4-AF52-E5A485AC5333}"/>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A2FD0F68-71EA-4BEA-AC4A-2666D5049E46}"/>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26" name="フローチャート: 判断 325">
          <a:extLst>
            <a:ext uri="{FF2B5EF4-FFF2-40B4-BE49-F238E27FC236}">
              <a16:creationId xmlns:a16="http://schemas.microsoft.com/office/drawing/2014/main" id="{B8E8C91C-85BF-49C7-A74F-02FACBE369D8}"/>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7" name="フローチャート: 判断 326">
          <a:extLst>
            <a:ext uri="{FF2B5EF4-FFF2-40B4-BE49-F238E27FC236}">
              <a16:creationId xmlns:a16="http://schemas.microsoft.com/office/drawing/2014/main" id="{696B0DA5-CD6F-4E20-9AC4-D7A4A4A073EB}"/>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8" name="フローチャート: 判断 327">
          <a:extLst>
            <a:ext uri="{FF2B5EF4-FFF2-40B4-BE49-F238E27FC236}">
              <a16:creationId xmlns:a16="http://schemas.microsoft.com/office/drawing/2014/main" id="{FE780357-60FE-4EA6-9908-35DCE8CB0B55}"/>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9" name="フローチャート: 判断 328">
          <a:extLst>
            <a:ext uri="{FF2B5EF4-FFF2-40B4-BE49-F238E27FC236}">
              <a16:creationId xmlns:a16="http://schemas.microsoft.com/office/drawing/2014/main" id="{240867F8-7382-46CF-B587-BD362B982D0B}"/>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30" name="フローチャート: 判断 329">
          <a:extLst>
            <a:ext uri="{FF2B5EF4-FFF2-40B4-BE49-F238E27FC236}">
              <a16:creationId xmlns:a16="http://schemas.microsoft.com/office/drawing/2014/main" id="{F7DDCC36-41BD-475D-AE56-B6CFEC2C9BBC}"/>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22A9A0CD-F308-4464-82A1-0584C851AEB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B552743-77F6-470D-9E3D-447764886C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AB283BE9-13F5-4C59-A95B-A3F389EE73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6840804-D4A8-415D-A3D0-B85953C8E12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342B8C7-83FB-46E7-9A3B-F478C0B028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336" name="楕円 335">
          <a:extLst>
            <a:ext uri="{FF2B5EF4-FFF2-40B4-BE49-F238E27FC236}">
              <a16:creationId xmlns:a16="http://schemas.microsoft.com/office/drawing/2014/main" id="{321ED998-7D4E-41E0-B5D0-7AB80DFD4D20}"/>
            </a:ext>
          </a:extLst>
        </xdr:cNvPr>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67310</xdr:rowOff>
    </xdr:from>
    <xdr:to>
      <xdr:col>76</xdr:col>
      <xdr:colOff>165100</xdr:colOff>
      <xdr:row>37</xdr:row>
      <xdr:rowOff>168910</xdr:rowOff>
    </xdr:to>
    <xdr:sp macro="" textlink="">
      <xdr:nvSpPr>
        <xdr:cNvPr id="337" name="楕円 336">
          <a:extLst>
            <a:ext uri="{FF2B5EF4-FFF2-40B4-BE49-F238E27FC236}">
              <a16:creationId xmlns:a16="http://schemas.microsoft.com/office/drawing/2014/main" id="{382CD29E-4AA1-4FE8-8337-7D5FD498B446}"/>
            </a:ext>
          </a:extLst>
        </xdr:cNvPr>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37</xdr:row>
      <xdr:rowOff>169545</xdr:rowOff>
    </xdr:to>
    <xdr:cxnSp macro="">
      <xdr:nvCxnSpPr>
        <xdr:cNvPr id="338" name="直線コネクタ 337">
          <a:extLst>
            <a:ext uri="{FF2B5EF4-FFF2-40B4-BE49-F238E27FC236}">
              <a16:creationId xmlns:a16="http://schemas.microsoft.com/office/drawing/2014/main" id="{DB96C959-9D4E-4FE2-A272-27DCC5AF3DCC}"/>
            </a:ext>
          </a:extLst>
        </xdr:cNvPr>
        <xdr:cNvCxnSpPr/>
      </xdr:nvCxnSpPr>
      <xdr:spPr>
        <a:xfrm>
          <a:off x="14592300" y="64617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xdr:rowOff>
    </xdr:from>
    <xdr:to>
      <xdr:col>72</xdr:col>
      <xdr:colOff>38100</xdr:colOff>
      <xdr:row>37</xdr:row>
      <xdr:rowOff>117475</xdr:rowOff>
    </xdr:to>
    <xdr:sp macro="" textlink="">
      <xdr:nvSpPr>
        <xdr:cNvPr id="339" name="楕円 338">
          <a:extLst>
            <a:ext uri="{FF2B5EF4-FFF2-40B4-BE49-F238E27FC236}">
              <a16:creationId xmlns:a16="http://schemas.microsoft.com/office/drawing/2014/main" id="{C3E54EAC-1259-4307-8CCD-EFA1EFAED8B4}"/>
            </a:ext>
          </a:extLst>
        </xdr:cNvPr>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66675</xdr:rowOff>
    </xdr:from>
    <xdr:to>
      <xdr:col>76</xdr:col>
      <xdr:colOff>114300</xdr:colOff>
      <xdr:row>37</xdr:row>
      <xdr:rowOff>118110</xdr:rowOff>
    </xdr:to>
    <xdr:cxnSp macro="">
      <xdr:nvCxnSpPr>
        <xdr:cNvPr id="340" name="直線コネクタ 339">
          <a:extLst>
            <a:ext uri="{FF2B5EF4-FFF2-40B4-BE49-F238E27FC236}">
              <a16:creationId xmlns:a16="http://schemas.microsoft.com/office/drawing/2014/main" id="{902366FD-9C1B-49EF-A268-D2AEB99BF884}"/>
            </a:ext>
          </a:extLst>
        </xdr:cNvPr>
        <xdr:cNvCxnSpPr/>
      </xdr:nvCxnSpPr>
      <xdr:spPr>
        <a:xfrm>
          <a:off x="13703300" y="64103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133985</xdr:rowOff>
    </xdr:from>
    <xdr:to>
      <xdr:col>67</xdr:col>
      <xdr:colOff>101600</xdr:colOff>
      <xdr:row>37</xdr:row>
      <xdr:rowOff>64135</xdr:rowOff>
    </xdr:to>
    <xdr:sp macro="" textlink="">
      <xdr:nvSpPr>
        <xdr:cNvPr id="341" name="楕円 340">
          <a:extLst>
            <a:ext uri="{FF2B5EF4-FFF2-40B4-BE49-F238E27FC236}">
              <a16:creationId xmlns:a16="http://schemas.microsoft.com/office/drawing/2014/main" id="{2B7F0060-16F3-480A-89F6-1F3F5F1D5307}"/>
            </a:ext>
          </a:extLst>
        </xdr:cNvPr>
        <xdr:cNvSpPr/>
      </xdr:nvSpPr>
      <xdr:spPr>
        <a:xfrm>
          <a:off x="12763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xdr:rowOff>
    </xdr:from>
    <xdr:to>
      <xdr:col>71</xdr:col>
      <xdr:colOff>177800</xdr:colOff>
      <xdr:row>37</xdr:row>
      <xdr:rowOff>66675</xdr:rowOff>
    </xdr:to>
    <xdr:cxnSp macro="">
      <xdr:nvCxnSpPr>
        <xdr:cNvPr id="342" name="直線コネクタ 341">
          <a:extLst>
            <a:ext uri="{FF2B5EF4-FFF2-40B4-BE49-F238E27FC236}">
              <a16:creationId xmlns:a16="http://schemas.microsoft.com/office/drawing/2014/main" id="{F728B51B-CED2-4B22-BD8B-5BE3FACAF5D9}"/>
            </a:ext>
          </a:extLst>
        </xdr:cNvPr>
        <xdr:cNvCxnSpPr/>
      </xdr:nvCxnSpPr>
      <xdr:spPr>
        <a:xfrm>
          <a:off x="12814300" y="63569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77EA390F-B7B0-4F23-805E-EA976D85633E}"/>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D00CA9C3-3560-4420-B9DB-94D5D99F2D0B}"/>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E5E61417-DF63-46D4-B43C-D4F5095E2EFB}"/>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10472F95-021B-4033-8868-E848E291041E}"/>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65422</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B2673385-4FC9-4186-8212-DB6C9AB3AF71}"/>
            </a:ext>
          </a:extLst>
        </xdr:cNvPr>
        <xdr:cNvSpPr txBox="1"/>
      </xdr:nvSpPr>
      <xdr:spPr>
        <a:xfrm>
          <a:off x="15266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DF17C4E8-51C0-4214-B456-54E88A7D509E}"/>
            </a:ext>
          </a:extLst>
        </xdr:cNvPr>
        <xdr:cNvSpPr txBox="1"/>
      </xdr:nvSpPr>
      <xdr:spPr>
        <a:xfrm>
          <a:off x="14389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723126A1-1866-41B2-A497-0D3101D5129C}"/>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56FDABDB-5E65-4D36-B9C7-A3AF77DCBE09}"/>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FCD920FE-E647-4657-8B43-FE657019D4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17E65398-0D66-46A2-8570-D57E1E11E4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B8F45583-A04E-47AA-B39C-5EF3A1C630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9A52D25A-290A-496F-9FE3-3972B18DE70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97C2E559-3A75-44A5-B96B-80BD9D1548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C59FBDF9-3AA2-496C-A511-CC98F70CA3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D4B6E0DD-068A-48F0-AE56-E97E604DCB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3F6C134C-CA4B-40CC-8CF3-59099B042D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D66A861E-1584-40A6-9E00-30F7F6A598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5E382CDD-BB1E-4675-AE48-3E52CCB568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a:extLst>
            <a:ext uri="{FF2B5EF4-FFF2-40B4-BE49-F238E27FC236}">
              <a16:creationId xmlns:a16="http://schemas.microsoft.com/office/drawing/2014/main" id="{55AB82C0-E77F-428D-A45B-A64B93339B4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2" name="テキスト ボックス 361">
          <a:extLst>
            <a:ext uri="{FF2B5EF4-FFF2-40B4-BE49-F238E27FC236}">
              <a16:creationId xmlns:a16="http://schemas.microsoft.com/office/drawing/2014/main" id="{0E3D7172-28DD-435B-A9E6-8411F154FB4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a:extLst>
            <a:ext uri="{FF2B5EF4-FFF2-40B4-BE49-F238E27FC236}">
              <a16:creationId xmlns:a16="http://schemas.microsoft.com/office/drawing/2014/main" id="{16CA51A5-E564-4565-AB3F-E228613008D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4" name="テキスト ボックス 363">
          <a:extLst>
            <a:ext uri="{FF2B5EF4-FFF2-40B4-BE49-F238E27FC236}">
              <a16:creationId xmlns:a16="http://schemas.microsoft.com/office/drawing/2014/main" id="{0E69975B-826E-4C5E-BF28-1C25BCE1848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a:extLst>
            <a:ext uri="{FF2B5EF4-FFF2-40B4-BE49-F238E27FC236}">
              <a16:creationId xmlns:a16="http://schemas.microsoft.com/office/drawing/2014/main" id="{09DDEA87-FA87-4058-A4A5-0E92A1EC72E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6" name="テキスト ボックス 365">
          <a:extLst>
            <a:ext uri="{FF2B5EF4-FFF2-40B4-BE49-F238E27FC236}">
              <a16:creationId xmlns:a16="http://schemas.microsoft.com/office/drawing/2014/main" id="{834B164F-B0FF-4880-ADBF-1C84123691F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a:extLst>
            <a:ext uri="{FF2B5EF4-FFF2-40B4-BE49-F238E27FC236}">
              <a16:creationId xmlns:a16="http://schemas.microsoft.com/office/drawing/2014/main" id="{0BD943FF-6648-45FE-8C36-57DDA090C59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8" name="テキスト ボックス 367">
          <a:extLst>
            <a:ext uri="{FF2B5EF4-FFF2-40B4-BE49-F238E27FC236}">
              <a16:creationId xmlns:a16="http://schemas.microsoft.com/office/drawing/2014/main" id="{FDD2FA69-E2DD-43B6-AED1-056D8865AA8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a:extLst>
            <a:ext uri="{FF2B5EF4-FFF2-40B4-BE49-F238E27FC236}">
              <a16:creationId xmlns:a16="http://schemas.microsoft.com/office/drawing/2014/main" id="{A34F8C24-4360-432C-AEB3-2C65BE13FB2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0" name="テキスト ボックス 369">
          <a:extLst>
            <a:ext uri="{FF2B5EF4-FFF2-40B4-BE49-F238E27FC236}">
              <a16:creationId xmlns:a16="http://schemas.microsoft.com/office/drawing/2014/main" id="{6B811C40-1814-4ACB-AFDF-9E85A81B0B8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E67DCD4D-2850-4F9B-AD79-28F7AC1B64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4866ADED-AE6A-4C93-8ADE-3781C5FE3FA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B0D7B6C9-285B-4717-8C21-669459CCCF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129387</xdr:rowOff>
    </xdr:from>
    <xdr:to>
      <xdr:col>116</xdr:col>
      <xdr:colOff>62864</xdr:colOff>
      <xdr:row>42</xdr:row>
      <xdr:rowOff>28808</xdr:rowOff>
    </xdr:to>
    <xdr:cxnSp macro="">
      <xdr:nvCxnSpPr>
        <xdr:cNvPr id="374" name="直線コネクタ 373">
          <a:extLst>
            <a:ext uri="{FF2B5EF4-FFF2-40B4-BE49-F238E27FC236}">
              <a16:creationId xmlns:a16="http://schemas.microsoft.com/office/drawing/2014/main" id="{AED0452D-3C5F-4B4E-B3C5-115F5779A7DA}"/>
            </a:ext>
          </a:extLst>
        </xdr:cNvPr>
        <xdr:cNvCxnSpPr/>
      </xdr:nvCxnSpPr>
      <xdr:spPr>
        <a:xfrm flipV="1">
          <a:off x="22160864" y="5787237"/>
          <a:ext cx="0" cy="1442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32635</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0D5C23D4-5248-4E7D-A61B-7669794865B3}"/>
            </a:ext>
          </a:extLst>
        </xdr:cNvPr>
        <xdr:cNvSpPr txBox="1"/>
      </xdr:nvSpPr>
      <xdr:spPr>
        <a:xfrm>
          <a:off x="22199600" y="7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28808</xdr:rowOff>
    </xdr:from>
    <xdr:to>
      <xdr:col>116</xdr:col>
      <xdr:colOff>152400</xdr:colOff>
      <xdr:row>42</xdr:row>
      <xdr:rowOff>28808</xdr:rowOff>
    </xdr:to>
    <xdr:cxnSp macro="">
      <xdr:nvCxnSpPr>
        <xdr:cNvPr id="376" name="直線コネクタ 375">
          <a:extLst>
            <a:ext uri="{FF2B5EF4-FFF2-40B4-BE49-F238E27FC236}">
              <a16:creationId xmlns:a16="http://schemas.microsoft.com/office/drawing/2014/main" id="{CD500D13-2F43-46F1-8C8B-09F8C2000D4D}"/>
            </a:ext>
          </a:extLst>
        </xdr:cNvPr>
        <xdr:cNvCxnSpPr/>
      </xdr:nvCxnSpPr>
      <xdr:spPr>
        <a:xfrm>
          <a:off x="22072600" y="72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76064</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38ABFDF8-CFB5-43B5-82D9-6768EDDA0F4F}"/>
            </a:ext>
          </a:extLst>
        </xdr:cNvPr>
        <xdr:cNvSpPr txBox="1"/>
      </xdr:nvSpPr>
      <xdr:spPr>
        <a:xfrm>
          <a:off x="22199600" y="55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129387</xdr:rowOff>
    </xdr:from>
    <xdr:to>
      <xdr:col>116</xdr:col>
      <xdr:colOff>152400</xdr:colOff>
      <xdr:row>33</xdr:row>
      <xdr:rowOff>129387</xdr:rowOff>
    </xdr:to>
    <xdr:cxnSp macro="">
      <xdr:nvCxnSpPr>
        <xdr:cNvPr id="378" name="直線コネクタ 377">
          <a:extLst>
            <a:ext uri="{FF2B5EF4-FFF2-40B4-BE49-F238E27FC236}">
              <a16:creationId xmlns:a16="http://schemas.microsoft.com/office/drawing/2014/main" id="{638E734E-1B50-4737-A080-BA9224D69C81}"/>
            </a:ext>
          </a:extLst>
        </xdr:cNvPr>
        <xdr:cNvCxnSpPr/>
      </xdr:nvCxnSpPr>
      <xdr:spPr>
        <a:xfrm>
          <a:off x="22072600" y="578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115895</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9A824350-8F10-4A1B-AA9C-DA1E6401FD22}"/>
            </a:ext>
          </a:extLst>
        </xdr:cNvPr>
        <xdr:cNvSpPr txBox="1"/>
      </xdr:nvSpPr>
      <xdr:spPr>
        <a:xfrm>
          <a:off x="22199600" y="6630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137468</xdr:rowOff>
    </xdr:from>
    <xdr:to>
      <xdr:col>116</xdr:col>
      <xdr:colOff>114300</xdr:colOff>
      <xdr:row>39</xdr:row>
      <xdr:rowOff>67618</xdr:rowOff>
    </xdr:to>
    <xdr:sp macro="" textlink="">
      <xdr:nvSpPr>
        <xdr:cNvPr id="380" name="フローチャート: 判断 379">
          <a:extLst>
            <a:ext uri="{FF2B5EF4-FFF2-40B4-BE49-F238E27FC236}">
              <a16:creationId xmlns:a16="http://schemas.microsoft.com/office/drawing/2014/main" id="{2DFAFEA2-57F2-42F4-B89B-70D4C9660BAB}"/>
            </a:ext>
          </a:extLst>
        </xdr:cNvPr>
        <xdr:cNvSpPr/>
      </xdr:nvSpPr>
      <xdr:spPr>
        <a:xfrm>
          <a:off x="22110700" y="665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1" name="フローチャート: 判断 380">
          <a:extLst>
            <a:ext uri="{FF2B5EF4-FFF2-40B4-BE49-F238E27FC236}">
              <a16:creationId xmlns:a16="http://schemas.microsoft.com/office/drawing/2014/main" id="{6DFC9673-54CC-47B1-9761-D24529829A6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2" name="フローチャート: 判断 381">
          <a:extLst>
            <a:ext uri="{FF2B5EF4-FFF2-40B4-BE49-F238E27FC236}">
              <a16:creationId xmlns:a16="http://schemas.microsoft.com/office/drawing/2014/main" id="{FAE9E423-428D-427B-BF0D-6257EDE4F7A5}"/>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3" name="フローチャート: 判断 382">
          <a:extLst>
            <a:ext uri="{FF2B5EF4-FFF2-40B4-BE49-F238E27FC236}">
              <a16:creationId xmlns:a16="http://schemas.microsoft.com/office/drawing/2014/main" id="{E947B2A4-DC0C-4B33-BDEA-231F320B70D2}"/>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4" name="フローチャート: 判断 383">
          <a:extLst>
            <a:ext uri="{FF2B5EF4-FFF2-40B4-BE49-F238E27FC236}">
              <a16:creationId xmlns:a16="http://schemas.microsoft.com/office/drawing/2014/main" id="{23C0476C-3645-4648-8202-13C06B3E4857}"/>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3A11BDC-63F1-4E00-9544-F59DE9F930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5104246-4F68-491E-8482-5DB25CCB67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19ADF4D-3717-4B51-BABB-6D5E908441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0723D57-48BE-449C-9B03-6A44DA2CAB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E7339B8F-E3DA-4E26-989A-486D56B7CE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160922</xdr:rowOff>
    </xdr:from>
    <xdr:to>
      <xdr:col>112</xdr:col>
      <xdr:colOff>38100</xdr:colOff>
      <xdr:row>41</xdr:row>
      <xdr:rowOff>91072</xdr:rowOff>
    </xdr:to>
    <xdr:sp macro="" textlink="">
      <xdr:nvSpPr>
        <xdr:cNvPr id="390" name="楕円 389">
          <a:extLst>
            <a:ext uri="{FF2B5EF4-FFF2-40B4-BE49-F238E27FC236}">
              <a16:creationId xmlns:a16="http://schemas.microsoft.com/office/drawing/2014/main" id="{D7EE5BA3-2BC1-4F98-B836-5C34B026CFD5}"/>
            </a:ext>
          </a:extLst>
        </xdr:cNvPr>
        <xdr:cNvSpPr/>
      </xdr:nvSpPr>
      <xdr:spPr>
        <a:xfrm>
          <a:off x="21272500" y="70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159211</xdr:rowOff>
    </xdr:from>
    <xdr:to>
      <xdr:col>107</xdr:col>
      <xdr:colOff>101600</xdr:colOff>
      <xdr:row>41</xdr:row>
      <xdr:rowOff>89361</xdr:rowOff>
    </xdr:to>
    <xdr:sp macro="" textlink="">
      <xdr:nvSpPr>
        <xdr:cNvPr id="391" name="楕円 390">
          <a:extLst>
            <a:ext uri="{FF2B5EF4-FFF2-40B4-BE49-F238E27FC236}">
              <a16:creationId xmlns:a16="http://schemas.microsoft.com/office/drawing/2014/main" id="{3ECED8BE-1795-414D-BC5B-A8D30553D7B3}"/>
            </a:ext>
          </a:extLst>
        </xdr:cNvPr>
        <xdr:cNvSpPr/>
      </xdr:nvSpPr>
      <xdr:spPr>
        <a:xfrm>
          <a:off x="20383500" y="70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38561</xdr:rowOff>
    </xdr:from>
    <xdr:to>
      <xdr:col>111</xdr:col>
      <xdr:colOff>177800</xdr:colOff>
      <xdr:row>41</xdr:row>
      <xdr:rowOff>40272</xdr:rowOff>
    </xdr:to>
    <xdr:cxnSp macro="">
      <xdr:nvCxnSpPr>
        <xdr:cNvPr id="392" name="直線コネクタ 391">
          <a:extLst>
            <a:ext uri="{FF2B5EF4-FFF2-40B4-BE49-F238E27FC236}">
              <a16:creationId xmlns:a16="http://schemas.microsoft.com/office/drawing/2014/main" id="{F06C62D9-0D91-4110-86D5-8DDECFAC1FE3}"/>
            </a:ext>
          </a:extLst>
        </xdr:cNvPr>
        <xdr:cNvCxnSpPr/>
      </xdr:nvCxnSpPr>
      <xdr:spPr>
        <a:xfrm>
          <a:off x="20434300" y="7068011"/>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137936</xdr:rowOff>
    </xdr:from>
    <xdr:to>
      <xdr:col>102</xdr:col>
      <xdr:colOff>165100</xdr:colOff>
      <xdr:row>41</xdr:row>
      <xdr:rowOff>68086</xdr:rowOff>
    </xdr:to>
    <xdr:sp macro="" textlink="">
      <xdr:nvSpPr>
        <xdr:cNvPr id="393" name="楕円 392">
          <a:extLst>
            <a:ext uri="{FF2B5EF4-FFF2-40B4-BE49-F238E27FC236}">
              <a16:creationId xmlns:a16="http://schemas.microsoft.com/office/drawing/2014/main" id="{4189B70F-6DEF-44FF-94F1-60F8B2064C5F}"/>
            </a:ext>
          </a:extLst>
        </xdr:cNvPr>
        <xdr:cNvSpPr/>
      </xdr:nvSpPr>
      <xdr:spPr>
        <a:xfrm>
          <a:off x="19494500" y="69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17286</xdr:rowOff>
    </xdr:from>
    <xdr:to>
      <xdr:col>107</xdr:col>
      <xdr:colOff>50800</xdr:colOff>
      <xdr:row>41</xdr:row>
      <xdr:rowOff>38561</xdr:rowOff>
    </xdr:to>
    <xdr:cxnSp macro="">
      <xdr:nvCxnSpPr>
        <xdr:cNvPr id="394" name="直線コネクタ 393">
          <a:extLst>
            <a:ext uri="{FF2B5EF4-FFF2-40B4-BE49-F238E27FC236}">
              <a16:creationId xmlns:a16="http://schemas.microsoft.com/office/drawing/2014/main" id="{5A0EE184-AA10-4570-8B4D-D4370506A0D4}"/>
            </a:ext>
          </a:extLst>
        </xdr:cNvPr>
        <xdr:cNvCxnSpPr/>
      </xdr:nvCxnSpPr>
      <xdr:spPr>
        <a:xfrm>
          <a:off x="19545300" y="7046736"/>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25587</xdr:rowOff>
    </xdr:from>
    <xdr:to>
      <xdr:col>98</xdr:col>
      <xdr:colOff>38100</xdr:colOff>
      <xdr:row>41</xdr:row>
      <xdr:rowOff>127187</xdr:rowOff>
    </xdr:to>
    <xdr:sp macro="" textlink="">
      <xdr:nvSpPr>
        <xdr:cNvPr id="395" name="楕円 394">
          <a:extLst>
            <a:ext uri="{FF2B5EF4-FFF2-40B4-BE49-F238E27FC236}">
              <a16:creationId xmlns:a16="http://schemas.microsoft.com/office/drawing/2014/main" id="{751D8441-702B-40C8-821B-46BE4068B533}"/>
            </a:ext>
          </a:extLst>
        </xdr:cNvPr>
        <xdr:cNvSpPr/>
      </xdr:nvSpPr>
      <xdr:spPr>
        <a:xfrm>
          <a:off x="18605500" y="70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17286</xdr:rowOff>
    </xdr:from>
    <xdr:to>
      <xdr:col>102</xdr:col>
      <xdr:colOff>114300</xdr:colOff>
      <xdr:row>41</xdr:row>
      <xdr:rowOff>76387</xdr:rowOff>
    </xdr:to>
    <xdr:cxnSp macro="">
      <xdr:nvCxnSpPr>
        <xdr:cNvPr id="396" name="直線コネクタ 395">
          <a:extLst>
            <a:ext uri="{FF2B5EF4-FFF2-40B4-BE49-F238E27FC236}">
              <a16:creationId xmlns:a16="http://schemas.microsoft.com/office/drawing/2014/main" id="{F5D9D240-E3D1-4097-B055-A0686A7BE237}"/>
            </a:ext>
          </a:extLst>
        </xdr:cNvPr>
        <xdr:cNvCxnSpPr/>
      </xdr:nvCxnSpPr>
      <xdr:spPr>
        <a:xfrm flipV="1">
          <a:off x="18656300" y="7046736"/>
          <a:ext cx="889000" cy="5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397" name="n_1aveValue【一般廃棄物処理施設】&#10;一人当たり有形固定資産（償却資産）額">
          <a:extLst>
            <a:ext uri="{FF2B5EF4-FFF2-40B4-BE49-F238E27FC236}">
              <a16:creationId xmlns:a16="http://schemas.microsoft.com/office/drawing/2014/main" id="{F5DBAF32-42F5-46D2-9E97-6EE15C69D6CE}"/>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398" name="n_2aveValue【一般廃棄物処理施設】&#10;一人当たり有形固定資産（償却資産）額">
          <a:extLst>
            <a:ext uri="{FF2B5EF4-FFF2-40B4-BE49-F238E27FC236}">
              <a16:creationId xmlns:a16="http://schemas.microsoft.com/office/drawing/2014/main" id="{AB8976A8-2BC3-4EA4-8E3C-A341D291516D}"/>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399" name="n_3aveValue【一般廃棄物処理施設】&#10;一人当たり有形固定資産（償却資産）額">
          <a:extLst>
            <a:ext uri="{FF2B5EF4-FFF2-40B4-BE49-F238E27FC236}">
              <a16:creationId xmlns:a16="http://schemas.microsoft.com/office/drawing/2014/main" id="{69391042-319B-4EB4-944B-DE00CF695606}"/>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00" name="n_4aveValue【一般廃棄物処理施設】&#10;一人当たり有形固定資産（償却資産）額">
          <a:extLst>
            <a:ext uri="{FF2B5EF4-FFF2-40B4-BE49-F238E27FC236}">
              <a16:creationId xmlns:a16="http://schemas.microsoft.com/office/drawing/2014/main" id="{FD031B64-DF9F-41AA-B8E9-B1B92D89C495}"/>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82199</xdr:rowOff>
    </xdr:from>
    <xdr:ext cx="534377" cy="259045"/>
    <xdr:sp macro="" textlink="">
      <xdr:nvSpPr>
        <xdr:cNvPr id="401" name="n_1mainValue【一般廃棄物処理施設】&#10;一人当たり有形固定資産（償却資産）額">
          <a:extLst>
            <a:ext uri="{FF2B5EF4-FFF2-40B4-BE49-F238E27FC236}">
              <a16:creationId xmlns:a16="http://schemas.microsoft.com/office/drawing/2014/main" id="{D405F1F7-B401-413C-9A54-C6112A1557C3}"/>
            </a:ext>
          </a:extLst>
        </xdr:cNvPr>
        <xdr:cNvSpPr txBox="1"/>
      </xdr:nvSpPr>
      <xdr:spPr>
        <a:xfrm>
          <a:off x="21043411" y="71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80488</xdr:rowOff>
    </xdr:from>
    <xdr:ext cx="534377" cy="259045"/>
    <xdr:sp macro="" textlink="">
      <xdr:nvSpPr>
        <xdr:cNvPr id="402" name="n_2mainValue【一般廃棄物処理施設】&#10;一人当たり有形固定資産（償却資産）額">
          <a:extLst>
            <a:ext uri="{FF2B5EF4-FFF2-40B4-BE49-F238E27FC236}">
              <a16:creationId xmlns:a16="http://schemas.microsoft.com/office/drawing/2014/main" id="{C1D85479-F6FC-4FDF-A8CD-3744E3338890}"/>
            </a:ext>
          </a:extLst>
        </xdr:cNvPr>
        <xdr:cNvSpPr txBox="1"/>
      </xdr:nvSpPr>
      <xdr:spPr>
        <a:xfrm>
          <a:off x="20167111" y="71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59213</xdr:rowOff>
    </xdr:from>
    <xdr:ext cx="534377" cy="259045"/>
    <xdr:sp macro="" textlink="">
      <xdr:nvSpPr>
        <xdr:cNvPr id="403" name="n_3mainValue【一般廃棄物処理施設】&#10;一人当たり有形固定資産（償却資産）額">
          <a:extLst>
            <a:ext uri="{FF2B5EF4-FFF2-40B4-BE49-F238E27FC236}">
              <a16:creationId xmlns:a16="http://schemas.microsoft.com/office/drawing/2014/main" id="{2FA495E2-5D14-4BA3-8AE9-443A20EF3A82}"/>
            </a:ext>
          </a:extLst>
        </xdr:cNvPr>
        <xdr:cNvSpPr txBox="1"/>
      </xdr:nvSpPr>
      <xdr:spPr>
        <a:xfrm>
          <a:off x="19278111" y="70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118314</xdr:rowOff>
    </xdr:from>
    <xdr:ext cx="534377" cy="259045"/>
    <xdr:sp macro="" textlink="">
      <xdr:nvSpPr>
        <xdr:cNvPr id="404" name="n_4mainValue【一般廃棄物処理施設】&#10;一人当たり有形固定資産（償却資産）額">
          <a:extLst>
            <a:ext uri="{FF2B5EF4-FFF2-40B4-BE49-F238E27FC236}">
              <a16:creationId xmlns:a16="http://schemas.microsoft.com/office/drawing/2014/main" id="{2FEB18E3-DF5B-4FBA-9FCE-2340F25CDCA1}"/>
            </a:ext>
          </a:extLst>
        </xdr:cNvPr>
        <xdr:cNvSpPr txBox="1"/>
      </xdr:nvSpPr>
      <xdr:spPr>
        <a:xfrm>
          <a:off x="18389111" y="714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929E8260-9B62-48C7-BFB5-5C290AB46F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9AD38AEB-3D88-4005-8EE9-B9C1BEB420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F2EBDDC0-48DD-44B3-994F-32F4C668F6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B30780E7-A0AF-45E3-BE8C-73043595BA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8921CDCA-D3BD-481B-B993-D50AC818CB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875682D6-3EFB-4042-B396-5D581588D7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4FA10755-5251-47D1-B7BB-E5CBC69ED9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663736ED-DE99-4D75-8A96-845BD79892A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9CBDD452-C9DC-488E-9ACD-2126CD5EFC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5372401B-A26F-428F-B0B3-2488EBFF73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B1B38089-F42A-41FE-A98C-493AE4095D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CC64C04C-17FE-4919-88FF-4B750E8694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F4F19C5F-B993-42AE-9949-723017690E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C0DD8F4A-090E-4A02-91E2-9CD1A6D12A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C993CD88-075B-4F24-A6E0-9B28F684B3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2458341B-10AB-4CC9-9386-1E63A3504E8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47DA67D3-18DE-4F5E-91C7-DBC2324833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88101694-B8BA-471B-87FD-BBF988049A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5C8F3CF0-6EB8-4543-A3F4-C7441FFF5F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C5AF6939-28FE-43FF-928A-7E32F5BC58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3A850C3D-0818-4FA0-8F7E-B7A9E6AF115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157C21E7-DCF6-4456-A77B-B29DD752C8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A8D538E7-04DF-4A96-A6FD-62CF741527D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4BD7A679-3327-4225-AA79-795C9E8A92A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2A6E34F0-1901-40C6-B8BF-56E838525B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12CD696B-C144-4784-B42E-45AF0579F03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a:extLst>
            <a:ext uri="{FF2B5EF4-FFF2-40B4-BE49-F238E27FC236}">
              <a16:creationId xmlns:a16="http://schemas.microsoft.com/office/drawing/2014/main" id="{947FEE82-5453-4911-AE1E-B47304A4AE8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a:extLst>
            <a:ext uri="{FF2B5EF4-FFF2-40B4-BE49-F238E27FC236}">
              <a16:creationId xmlns:a16="http://schemas.microsoft.com/office/drawing/2014/main" id="{E014B2DE-E872-4F2E-8923-6082784F738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3" name="テキスト ボックス 432">
          <a:extLst>
            <a:ext uri="{FF2B5EF4-FFF2-40B4-BE49-F238E27FC236}">
              <a16:creationId xmlns:a16="http://schemas.microsoft.com/office/drawing/2014/main" id="{1AC8A990-51CF-42F3-AE54-D08327D3C77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a:extLst>
            <a:ext uri="{FF2B5EF4-FFF2-40B4-BE49-F238E27FC236}">
              <a16:creationId xmlns:a16="http://schemas.microsoft.com/office/drawing/2014/main" id="{46BC46A5-3DD2-4F35-BC12-B908D3AF00C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id="{9F51C306-F2F9-4094-8A36-C2809119770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a:extLst>
            <a:ext uri="{FF2B5EF4-FFF2-40B4-BE49-F238E27FC236}">
              <a16:creationId xmlns:a16="http://schemas.microsoft.com/office/drawing/2014/main" id="{0E8AD860-D576-49FA-97E7-6AF900745A7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a:extLst>
            <a:ext uri="{FF2B5EF4-FFF2-40B4-BE49-F238E27FC236}">
              <a16:creationId xmlns:a16="http://schemas.microsoft.com/office/drawing/2014/main" id="{0AAF19D6-7C0D-416E-8DEC-9A3645176CB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a:extLst>
            <a:ext uri="{FF2B5EF4-FFF2-40B4-BE49-F238E27FC236}">
              <a16:creationId xmlns:a16="http://schemas.microsoft.com/office/drawing/2014/main" id="{E02B14C7-7A50-4C09-8A2F-8B155987DEF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a:extLst>
            <a:ext uri="{FF2B5EF4-FFF2-40B4-BE49-F238E27FC236}">
              <a16:creationId xmlns:a16="http://schemas.microsoft.com/office/drawing/2014/main" id="{4D9EEABD-57E2-455C-A593-30F2A03B884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a:extLst>
            <a:ext uri="{FF2B5EF4-FFF2-40B4-BE49-F238E27FC236}">
              <a16:creationId xmlns:a16="http://schemas.microsoft.com/office/drawing/2014/main" id="{D6612D52-48EB-49D9-81CE-620B1516FD9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1" name="テキスト ボックス 440">
          <a:extLst>
            <a:ext uri="{FF2B5EF4-FFF2-40B4-BE49-F238E27FC236}">
              <a16:creationId xmlns:a16="http://schemas.microsoft.com/office/drawing/2014/main" id="{4246EDBA-5BDA-4196-9961-A9890582602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E2C3F571-9225-460C-9B24-52CD89FBD3F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3" name="テキスト ボックス 442">
          <a:extLst>
            <a:ext uri="{FF2B5EF4-FFF2-40B4-BE49-F238E27FC236}">
              <a16:creationId xmlns:a16="http://schemas.microsoft.com/office/drawing/2014/main" id="{24F9D1AA-09AF-4959-9E22-684015ACA34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2D392C44-E08D-422C-9EC1-C6E2C5E37C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45" name="直線コネクタ 444">
          <a:extLst>
            <a:ext uri="{FF2B5EF4-FFF2-40B4-BE49-F238E27FC236}">
              <a16:creationId xmlns:a16="http://schemas.microsoft.com/office/drawing/2014/main" id="{00BD0569-3ABA-4311-B272-A4F37DE668BA}"/>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46" name="【消防施設】&#10;有形固定資産減価償却率最小値テキスト">
          <a:extLst>
            <a:ext uri="{FF2B5EF4-FFF2-40B4-BE49-F238E27FC236}">
              <a16:creationId xmlns:a16="http://schemas.microsoft.com/office/drawing/2014/main" id="{1AA49B7E-B095-4C25-8720-FCC9CCF8090B}"/>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47" name="直線コネクタ 446">
          <a:extLst>
            <a:ext uri="{FF2B5EF4-FFF2-40B4-BE49-F238E27FC236}">
              <a16:creationId xmlns:a16="http://schemas.microsoft.com/office/drawing/2014/main" id="{C24792C5-5BAE-4927-9B85-9DA2D3D3DDF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48" name="【消防施設】&#10;有形固定資産減価償却率最大値テキスト">
          <a:extLst>
            <a:ext uri="{FF2B5EF4-FFF2-40B4-BE49-F238E27FC236}">
              <a16:creationId xmlns:a16="http://schemas.microsoft.com/office/drawing/2014/main" id="{C9110D6A-C073-4BDB-9A82-3BDDE901C3E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49" name="直線コネクタ 448">
          <a:extLst>
            <a:ext uri="{FF2B5EF4-FFF2-40B4-BE49-F238E27FC236}">
              <a16:creationId xmlns:a16="http://schemas.microsoft.com/office/drawing/2014/main" id="{6F4F6F95-4F1D-43D5-8281-7AFBAA745D3C}"/>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93ACEBAE-6090-4F6B-9BE2-4ED3E5C6AB26}"/>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51" name="フローチャート: 判断 450">
          <a:extLst>
            <a:ext uri="{FF2B5EF4-FFF2-40B4-BE49-F238E27FC236}">
              <a16:creationId xmlns:a16="http://schemas.microsoft.com/office/drawing/2014/main" id="{08D7A2CD-E2A3-4204-8523-F794AF110B69}"/>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452" name="フローチャート: 判断 451">
          <a:extLst>
            <a:ext uri="{FF2B5EF4-FFF2-40B4-BE49-F238E27FC236}">
              <a16:creationId xmlns:a16="http://schemas.microsoft.com/office/drawing/2014/main" id="{14056199-9EDE-41FE-9A6F-5F02382AE2A7}"/>
            </a:ext>
          </a:extLst>
        </xdr:cNvPr>
        <xdr:cNvSpPr/>
      </xdr:nvSpPr>
      <xdr:spPr>
        <a:xfrm>
          <a:off x="15430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164464</xdr:rowOff>
    </xdr:from>
    <xdr:to>
      <xdr:col>76</xdr:col>
      <xdr:colOff>165100</xdr:colOff>
      <xdr:row>82</xdr:row>
      <xdr:rowOff>94614</xdr:rowOff>
    </xdr:to>
    <xdr:sp macro="" textlink="">
      <xdr:nvSpPr>
        <xdr:cNvPr id="453" name="フローチャート: 判断 452">
          <a:extLst>
            <a:ext uri="{FF2B5EF4-FFF2-40B4-BE49-F238E27FC236}">
              <a16:creationId xmlns:a16="http://schemas.microsoft.com/office/drawing/2014/main" id="{CE04CE65-874D-47DB-B759-B9DCE49719A2}"/>
            </a:ext>
          </a:extLst>
        </xdr:cNvPr>
        <xdr:cNvSpPr/>
      </xdr:nvSpPr>
      <xdr:spPr>
        <a:xfrm>
          <a:off x="14541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454" name="フローチャート: 判断 453">
          <a:extLst>
            <a:ext uri="{FF2B5EF4-FFF2-40B4-BE49-F238E27FC236}">
              <a16:creationId xmlns:a16="http://schemas.microsoft.com/office/drawing/2014/main" id="{DB6CA320-D887-4E0D-86DB-137A9AE68B24}"/>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95886</xdr:rowOff>
    </xdr:from>
    <xdr:to>
      <xdr:col>67</xdr:col>
      <xdr:colOff>101600</xdr:colOff>
      <xdr:row>82</xdr:row>
      <xdr:rowOff>26036</xdr:rowOff>
    </xdr:to>
    <xdr:sp macro="" textlink="">
      <xdr:nvSpPr>
        <xdr:cNvPr id="455" name="フローチャート: 判断 454">
          <a:extLst>
            <a:ext uri="{FF2B5EF4-FFF2-40B4-BE49-F238E27FC236}">
              <a16:creationId xmlns:a16="http://schemas.microsoft.com/office/drawing/2014/main" id="{2E0D16A2-47E6-41B3-A7BC-6CF01EC5789A}"/>
            </a:ext>
          </a:extLst>
        </xdr:cNvPr>
        <xdr:cNvSpPr/>
      </xdr:nvSpPr>
      <xdr:spPr>
        <a:xfrm>
          <a:off x="12763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34238A1D-77BD-417E-BD34-F6D501DE756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AA4F9435-31F5-4D4E-8F59-6F34E18AFF3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BBA829F5-5267-4734-A664-A2BF18E69CB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9779AD7A-2422-413B-A0DF-77BA8703E9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7CF68997-9EA0-4ED5-BAA1-DFFAA0FFF73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63500</xdr:rowOff>
    </xdr:from>
    <xdr:to>
      <xdr:col>85</xdr:col>
      <xdr:colOff>177800</xdr:colOff>
      <xdr:row>84</xdr:row>
      <xdr:rowOff>165100</xdr:rowOff>
    </xdr:to>
    <xdr:sp macro="" textlink="">
      <xdr:nvSpPr>
        <xdr:cNvPr id="461" name="楕円 460">
          <a:extLst>
            <a:ext uri="{FF2B5EF4-FFF2-40B4-BE49-F238E27FC236}">
              <a16:creationId xmlns:a16="http://schemas.microsoft.com/office/drawing/2014/main" id="{DC9A99E5-F1E2-421B-BD3E-BFC6B66AF446}"/>
            </a:ext>
          </a:extLst>
        </xdr:cNvPr>
        <xdr:cNvSpPr/>
      </xdr:nvSpPr>
      <xdr:spPr>
        <a:xfrm>
          <a:off x="16268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41927</xdr:rowOff>
    </xdr:from>
    <xdr:ext cx="405111" cy="259045"/>
    <xdr:sp macro="" textlink="">
      <xdr:nvSpPr>
        <xdr:cNvPr id="462" name="【消防施設】&#10;有形固定資産減価償却率該当値テキスト">
          <a:extLst>
            <a:ext uri="{FF2B5EF4-FFF2-40B4-BE49-F238E27FC236}">
              <a16:creationId xmlns:a16="http://schemas.microsoft.com/office/drawing/2014/main" id="{F9EA3745-1003-4FC9-84F5-0D05B406CB40}"/>
            </a:ext>
          </a:extLst>
        </xdr:cNvPr>
        <xdr:cNvSpPr txBox="1"/>
      </xdr:nvSpPr>
      <xdr:spPr>
        <a:xfrm>
          <a:off x="163576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463" name="楕円 462">
          <a:extLst>
            <a:ext uri="{FF2B5EF4-FFF2-40B4-BE49-F238E27FC236}">
              <a16:creationId xmlns:a16="http://schemas.microsoft.com/office/drawing/2014/main" id="{C3F284D4-6B8D-49D9-A5A1-F1616F569FB8}"/>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84</xdr:row>
      <xdr:rowOff>114300</xdr:rowOff>
    </xdr:to>
    <xdr:cxnSp macro="">
      <xdr:nvCxnSpPr>
        <xdr:cNvPr id="464" name="直線コネクタ 463">
          <a:extLst>
            <a:ext uri="{FF2B5EF4-FFF2-40B4-BE49-F238E27FC236}">
              <a16:creationId xmlns:a16="http://schemas.microsoft.com/office/drawing/2014/main" id="{DB2CB137-6280-4986-80B9-41226C2F584D}"/>
            </a:ext>
          </a:extLst>
        </xdr:cNvPr>
        <xdr:cNvCxnSpPr/>
      </xdr:nvCxnSpPr>
      <xdr:spPr>
        <a:xfrm>
          <a:off x="15481300" y="140970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465" name="楕円 464">
          <a:extLst>
            <a:ext uri="{FF2B5EF4-FFF2-40B4-BE49-F238E27FC236}">
              <a16:creationId xmlns:a16="http://schemas.microsoft.com/office/drawing/2014/main" id="{6494876B-7380-4A21-8C0E-8C5150642A8A}"/>
            </a:ext>
          </a:extLst>
        </xdr:cNvPr>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82</xdr:row>
      <xdr:rowOff>38100</xdr:rowOff>
    </xdr:to>
    <xdr:cxnSp macro="">
      <xdr:nvCxnSpPr>
        <xdr:cNvPr id="466" name="直線コネクタ 465">
          <a:extLst>
            <a:ext uri="{FF2B5EF4-FFF2-40B4-BE49-F238E27FC236}">
              <a16:creationId xmlns:a16="http://schemas.microsoft.com/office/drawing/2014/main" id="{00A1C639-4B46-4EC5-98B0-AAE63B503BD3}"/>
            </a:ext>
          </a:extLst>
        </xdr:cNvPr>
        <xdr:cNvCxnSpPr/>
      </xdr:nvCxnSpPr>
      <xdr:spPr>
        <a:xfrm>
          <a:off x="14592300" y="14036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42545</xdr:rowOff>
    </xdr:from>
    <xdr:to>
      <xdr:col>72</xdr:col>
      <xdr:colOff>38100</xdr:colOff>
      <xdr:row>81</xdr:row>
      <xdr:rowOff>144145</xdr:rowOff>
    </xdr:to>
    <xdr:sp macro="" textlink="">
      <xdr:nvSpPr>
        <xdr:cNvPr id="467" name="楕円 466">
          <a:extLst>
            <a:ext uri="{FF2B5EF4-FFF2-40B4-BE49-F238E27FC236}">
              <a16:creationId xmlns:a16="http://schemas.microsoft.com/office/drawing/2014/main" id="{50891267-81A9-4016-BDA4-C358E474E3A3}"/>
            </a:ext>
          </a:extLst>
        </xdr:cNvPr>
        <xdr:cNvSpPr/>
      </xdr:nvSpPr>
      <xdr:spPr>
        <a:xfrm>
          <a:off x="13652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93345</xdr:rowOff>
    </xdr:from>
    <xdr:to>
      <xdr:col>76</xdr:col>
      <xdr:colOff>114300</xdr:colOff>
      <xdr:row>81</xdr:row>
      <xdr:rowOff>148589</xdr:rowOff>
    </xdr:to>
    <xdr:cxnSp macro="">
      <xdr:nvCxnSpPr>
        <xdr:cNvPr id="468" name="直線コネクタ 467">
          <a:extLst>
            <a:ext uri="{FF2B5EF4-FFF2-40B4-BE49-F238E27FC236}">
              <a16:creationId xmlns:a16="http://schemas.microsoft.com/office/drawing/2014/main" id="{8D83F847-C3F9-4D37-AACC-9CD7BF11F5EB}"/>
            </a:ext>
          </a:extLst>
        </xdr:cNvPr>
        <xdr:cNvCxnSpPr/>
      </xdr:nvCxnSpPr>
      <xdr:spPr>
        <a:xfrm>
          <a:off x="13703300" y="139807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469" name="楕円 468">
          <a:extLst>
            <a:ext uri="{FF2B5EF4-FFF2-40B4-BE49-F238E27FC236}">
              <a16:creationId xmlns:a16="http://schemas.microsoft.com/office/drawing/2014/main" id="{8432EC04-7EFA-4DE7-AE4D-04FE43EDFCA0}"/>
            </a:ext>
          </a:extLst>
        </xdr:cNvPr>
        <xdr:cNvSpPr/>
      </xdr:nvSpPr>
      <xdr:spPr>
        <a:xfrm>
          <a:off x="1276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93345</xdr:rowOff>
    </xdr:from>
    <xdr:to>
      <xdr:col>71</xdr:col>
      <xdr:colOff>177800</xdr:colOff>
      <xdr:row>83</xdr:row>
      <xdr:rowOff>22861</xdr:rowOff>
    </xdr:to>
    <xdr:cxnSp macro="">
      <xdr:nvCxnSpPr>
        <xdr:cNvPr id="470" name="直線コネクタ 469">
          <a:extLst>
            <a:ext uri="{FF2B5EF4-FFF2-40B4-BE49-F238E27FC236}">
              <a16:creationId xmlns:a16="http://schemas.microsoft.com/office/drawing/2014/main" id="{BC21671D-9082-46E6-BF65-8842FE5082BE}"/>
            </a:ext>
          </a:extLst>
        </xdr:cNvPr>
        <xdr:cNvCxnSpPr/>
      </xdr:nvCxnSpPr>
      <xdr:spPr>
        <a:xfrm flipV="1">
          <a:off x="12814300" y="13980795"/>
          <a:ext cx="889000" cy="2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78757</xdr:rowOff>
    </xdr:from>
    <xdr:ext cx="405111" cy="259045"/>
    <xdr:sp macro="" textlink="">
      <xdr:nvSpPr>
        <xdr:cNvPr id="471" name="n_1aveValue【消防施設】&#10;有形固定資産減価償却率">
          <a:extLst>
            <a:ext uri="{FF2B5EF4-FFF2-40B4-BE49-F238E27FC236}">
              <a16:creationId xmlns:a16="http://schemas.microsoft.com/office/drawing/2014/main" id="{44610A69-2F77-4FA7-972F-F488B39563A5}"/>
            </a:ext>
          </a:extLst>
        </xdr:cNvPr>
        <xdr:cNvSpPr txBox="1"/>
      </xdr:nvSpPr>
      <xdr:spPr>
        <a:xfrm>
          <a:off x="15266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85741</xdr:rowOff>
    </xdr:from>
    <xdr:ext cx="405111" cy="259045"/>
    <xdr:sp macro="" textlink="">
      <xdr:nvSpPr>
        <xdr:cNvPr id="472" name="n_2aveValue【消防施設】&#10;有形固定資産減価償却率">
          <a:extLst>
            <a:ext uri="{FF2B5EF4-FFF2-40B4-BE49-F238E27FC236}">
              <a16:creationId xmlns:a16="http://schemas.microsoft.com/office/drawing/2014/main" id="{3D2BF6FD-7352-4712-BEFA-5296035B6593}"/>
            </a:ext>
          </a:extLst>
        </xdr:cNvPr>
        <xdr:cNvSpPr txBox="1"/>
      </xdr:nvSpPr>
      <xdr:spPr>
        <a:xfrm>
          <a:off x="14389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473" name="n_3aveValue【消防施設】&#10;有形固定資産減価償却率">
          <a:extLst>
            <a:ext uri="{FF2B5EF4-FFF2-40B4-BE49-F238E27FC236}">
              <a16:creationId xmlns:a16="http://schemas.microsoft.com/office/drawing/2014/main" id="{B06435C4-ACC9-404C-A2C4-D78524B994AE}"/>
            </a:ext>
          </a:extLst>
        </xdr:cNvPr>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42563</xdr:rowOff>
    </xdr:from>
    <xdr:ext cx="405111" cy="259045"/>
    <xdr:sp macro="" textlink="">
      <xdr:nvSpPr>
        <xdr:cNvPr id="474" name="n_4aveValue【消防施設】&#10;有形固定資産減価償却率">
          <a:extLst>
            <a:ext uri="{FF2B5EF4-FFF2-40B4-BE49-F238E27FC236}">
              <a16:creationId xmlns:a16="http://schemas.microsoft.com/office/drawing/2014/main" id="{3C433B88-6EB4-4493-95B3-709C93837032}"/>
            </a:ext>
          </a:extLst>
        </xdr:cNvPr>
        <xdr:cNvSpPr txBox="1"/>
      </xdr:nvSpPr>
      <xdr:spPr>
        <a:xfrm>
          <a:off x="12611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475" name="n_1mainValue【消防施設】&#10;有形固定資産減価償却率">
          <a:extLst>
            <a:ext uri="{FF2B5EF4-FFF2-40B4-BE49-F238E27FC236}">
              <a16:creationId xmlns:a16="http://schemas.microsoft.com/office/drawing/2014/main" id="{67494D34-262C-4AD8-A78F-A2B3B8E13088}"/>
            </a:ext>
          </a:extLst>
        </xdr:cNvPr>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476" name="n_2mainValue【消防施設】&#10;有形固定資産減価償却率">
          <a:extLst>
            <a:ext uri="{FF2B5EF4-FFF2-40B4-BE49-F238E27FC236}">
              <a16:creationId xmlns:a16="http://schemas.microsoft.com/office/drawing/2014/main" id="{48B60137-D9D6-4358-A9E1-408EE40BF1E0}"/>
            </a:ext>
          </a:extLst>
        </xdr:cNvPr>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160672</xdr:rowOff>
    </xdr:from>
    <xdr:ext cx="405111" cy="259045"/>
    <xdr:sp macro="" textlink="">
      <xdr:nvSpPr>
        <xdr:cNvPr id="477" name="n_3mainValue【消防施設】&#10;有形固定資産減価償却率">
          <a:extLst>
            <a:ext uri="{FF2B5EF4-FFF2-40B4-BE49-F238E27FC236}">
              <a16:creationId xmlns:a16="http://schemas.microsoft.com/office/drawing/2014/main" id="{E2DA83C2-BD89-4CC2-AC24-C9AA2C642F35}"/>
            </a:ext>
          </a:extLst>
        </xdr:cNvPr>
        <xdr:cNvSpPr txBox="1"/>
      </xdr:nvSpPr>
      <xdr:spPr>
        <a:xfrm>
          <a:off x="13500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478" name="n_4mainValue【消防施設】&#10;有形固定資産減価償却率">
          <a:extLst>
            <a:ext uri="{FF2B5EF4-FFF2-40B4-BE49-F238E27FC236}">
              <a16:creationId xmlns:a16="http://schemas.microsoft.com/office/drawing/2014/main" id="{923AD1CD-3BDB-481B-B4B7-28D3186EE15F}"/>
            </a:ext>
          </a:extLst>
        </xdr:cNvPr>
        <xdr:cNvSpPr txBox="1"/>
      </xdr:nvSpPr>
      <xdr:spPr>
        <a:xfrm>
          <a:off x="12611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id="{CFDE0969-E3D4-4499-9360-F090D7B724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id="{0257B9F7-F9A8-42C1-88EC-5B15A0F2E6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id="{806FE755-BDAD-4FEC-B34B-D8AF0C04825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id="{ECE28292-E1A8-412C-961E-AB26524C43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id="{96D7FEE1-A694-4965-931B-FB17EAE734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id="{55BADF18-C5E7-4761-AE16-6F80722166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id="{F847CAF4-948F-48C7-B766-4F684860DC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id="{3674934A-2C49-49A1-AC84-061789E258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a:extLst>
            <a:ext uri="{FF2B5EF4-FFF2-40B4-BE49-F238E27FC236}">
              <a16:creationId xmlns:a16="http://schemas.microsoft.com/office/drawing/2014/main" id="{F9380389-5203-48F2-9C17-D793884FCDF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a:extLst>
            <a:ext uri="{FF2B5EF4-FFF2-40B4-BE49-F238E27FC236}">
              <a16:creationId xmlns:a16="http://schemas.microsoft.com/office/drawing/2014/main" id="{DC3DBFFB-D78E-4EA9-83BE-41BCC126FC3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9" name="直線コネクタ 488">
          <a:extLst>
            <a:ext uri="{FF2B5EF4-FFF2-40B4-BE49-F238E27FC236}">
              <a16:creationId xmlns:a16="http://schemas.microsoft.com/office/drawing/2014/main" id="{6DA1023D-F351-439C-BADC-1FAD8CCC2ED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0" name="テキスト ボックス 489">
          <a:extLst>
            <a:ext uri="{FF2B5EF4-FFF2-40B4-BE49-F238E27FC236}">
              <a16:creationId xmlns:a16="http://schemas.microsoft.com/office/drawing/2014/main" id="{0E08CC62-0247-4608-8C83-11364A4F238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1" name="直線コネクタ 490">
          <a:extLst>
            <a:ext uri="{FF2B5EF4-FFF2-40B4-BE49-F238E27FC236}">
              <a16:creationId xmlns:a16="http://schemas.microsoft.com/office/drawing/2014/main" id="{89296108-5C41-4FD6-B3E3-40D0BE9FE9A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2" name="テキスト ボックス 491">
          <a:extLst>
            <a:ext uri="{FF2B5EF4-FFF2-40B4-BE49-F238E27FC236}">
              <a16:creationId xmlns:a16="http://schemas.microsoft.com/office/drawing/2014/main" id="{12246B6E-FFDC-4569-8E25-6B7A19FD8E5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3" name="直線コネクタ 492">
          <a:extLst>
            <a:ext uri="{FF2B5EF4-FFF2-40B4-BE49-F238E27FC236}">
              <a16:creationId xmlns:a16="http://schemas.microsoft.com/office/drawing/2014/main" id="{EE920503-1725-4E35-8304-98FA795E6A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4" name="テキスト ボックス 493">
          <a:extLst>
            <a:ext uri="{FF2B5EF4-FFF2-40B4-BE49-F238E27FC236}">
              <a16:creationId xmlns:a16="http://schemas.microsoft.com/office/drawing/2014/main" id="{04890C49-09A9-48E7-A5FD-FEC5CCBD692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5" name="直線コネクタ 494">
          <a:extLst>
            <a:ext uri="{FF2B5EF4-FFF2-40B4-BE49-F238E27FC236}">
              <a16:creationId xmlns:a16="http://schemas.microsoft.com/office/drawing/2014/main" id="{A3E045B7-019C-4A54-8B91-5436C39EC3B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6" name="テキスト ボックス 495">
          <a:extLst>
            <a:ext uri="{FF2B5EF4-FFF2-40B4-BE49-F238E27FC236}">
              <a16:creationId xmlns:a16="http://schemas.microsoft.com/office/drawing/2014/main" id="{ABF46A0C-8C1D-4F9F-9304-54F9A1EB75A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id="{AB43F877-DCDE-4A02-A30D-FB0780AFDF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B3DE3BE0-3FCC-4EC9-BD9E-73E4BE38A7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id="{CA61D167-8000-456B-8D9A-98E6B3CB1E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0" name="直線コネクタ 499">
          <a:extLst>
            <a:ext uri="{FF2B5EF4-FFF2-40B4-BE49-F238E27FC236}">
              <a16:creationId xmlns:a16="http://schemas.microsoft.com/office/drawing/2014/main" id="{A7F632F1-5F09-4955-94AE-592A8176B10A}"/>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1" name="【消防施設】&#10;一人当たり面積最小値テキスト">
          <a:extLst>
            <a:ext uri="{FF2B5EF4-FFF2-40B4-BE49-F238E27FC236}">
              <a16:creationId xmlns:a16="http://schemas.microsoft.com/office/drawing/2014/main" id="{0A03752C-9454-459A-AE9F-245EDCCDA5D5}"/>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2" name="直線コネクタ 501">
          <a:extLst>
            <a:ext uri="{FF2B5EF4-FFF2-40B4-BE49-F238E27FC236}">
              <a16:creationId xmlns:a16="http://schemas.microsoft.com/office/drawing/2014/main" id="{AFCD333C-B0F0-4BA2-AE17-BD9F40DD30B1}"/>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3" name="【消防施設】&#10;一人当たり面積最大値テキスト">
          <a:extLst>
            <a:ext uri="{FF2B5EF4-FFF2-40B4-BE49-F238E27FC236}">
              <a16:creationId xmlns:a16="http://schemas.microsoft.com/office/drawing/2014/main" id="{8A61D5C4-4C4A-44A5-8AA8-45CBD6F2E1B7}"/>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04" name="直線コネクタ 503">
          <a:extLst>
            <a:ext uri="{FF2B5EF4-FFF2-40B4-BE49-F238E27FC236}">
              <a16:creationId xmlns:a16="http://schemas.microsoft.com/office/drawing/2014/main" id="{013E5417-26A3-48FF-9988-A7F40DFB01AF}"/>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05" name="【消防施設】&#10;一人当たり面積平均値テキスト">
          <a:extLst>
            <a:ext uri="{FF2B5EF4-FFF2-40B4-BE49-F238E27FC236}">
              <a16:creationId xmlns:a16="http://schemas.microsoft.com/office/drawing/2014/main" id="{60CCF23D-C8CA-4877-8994-36FCB66D7329}"/>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06" name="フローチャート: 判断 505">
          <a:extLst>
            <a:ext uri="{FF2B5EF4-FFF2-40B4-BE49-F238E27FC236}">
              <a16:creationId xmlns:a16="http://schemas.microsoft.com/office/drawing/2014/main" id="{44AF1A15-D858-4847-BF71-94E1E74DF6A8}"/>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98400</xdr:rowOff>
    </xdr:from>
    <xdr:to>
      <xdr:col>112</xdr:col>
      <xdr:colOff>38100</xdr:colOff>
      <xdr:row>86</xdr:row>
      <xdr:rowOff>28550</xdr:rowOff>
    </xdr:to>
    <xdr:sp macro="" textlink="">
      <xdr:nvSpPr>
        <xdr:cNvPr id="507" name="フローチャート: 判断 506">
          <a:extLst>
            <a:ext uri="{FF2B5EF4-FFF2-40B4-BE49-F238E27FC236}">
              <a16:creationId xmlns:a16="http://schemas.microsoft.com/office/drawing/2014/main" id="{98A374F8-FDF5-4833-830C-75FFB89A523B}"/>
            </a:ext>
          </a:extLst>
        </xdr:cNvPr>
        <xdr:cNvSpPr/>
      </xdr:nvSpPr>
      <xdr:spPr>
        <a:xfrm>
          <a:off x="21272500" y="146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99771</xdr:rowOff>
    </xdr:from>
    <xdr:to>
      <xdr:col>107</xdr:col>
      <xdr:colOff>101600</xdr:colOff>
      <xdr:row>86</xdr:row>
      <xdr:rowOff>29921</xdr:rowOff>
    </xdr:to>
    <xdr:sp macro="" textlink="">
      <xdr:nvSpPr>
        <xdr:cNvPr id="508" name="フローチャート: 判断 507">
          <a:extLst>
            <a:ext uri="{FF2B5EF4-FFF2-40B4-BE49-F238E27FC236}">
              <a16:creationId xmlns:a16="http://schemas.microsoft.com/office/drawing/2014/main" id="{E1013E89-B65B-4C2B-B7E8-1ADCCF2898C7}"/>
            </a:ext>
          </a:extLst>
        </xdr:cNvPr>
        <xdr:cNvSpPr/>
      </xdr:nvSpPr>
      <xdr:spPr>
        <a:xfrm>
          <a:off x="20383500" y="1467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09" name="フローチャート: 判断 508">
          <a:extLst>
            <a:ext uri="{FF2B5EF4-FFF2-40B4-BE49-F238E27FC236}">
              <a16:creationId xmlns:a16="http://schemas.microsoft.com/office/drawing/2014/main" id="{8FF1F0BF-EC21-4367-AB72-35EDE475FE48}"/>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10" name="フローチャート: 判断 509">
          <a:extLst>
            <a:ext uri="{FF2B5EF4-FFF2-40B4-BE49-F238E27FC236}">
              <a16:creationId xmlns:a16="http://schemas.microsoft.com/office/drawing/2014/main" id="{A82DEA93-BCCD-4D0D-95F5-4580B42F081F}"/>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B5C0EA4F-B52E-45A7-8CE2-791003D074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EFAA60AF-423A-41F6-9C75-9A96C03F4EF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8B3C2D44-DC53-47BE-80FB-D5EBC559BD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AD611CF6-9A24-4098-B85D-534A98F0E4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7C0BA80B-EAAC-4441-A960-09CF7049CE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96571</xdr:rowOff>
    </xdr:from>
    <xdr:to>
      <xdr:col>116</xdr:col>
      <xdr:colOff>114300</xdr:colOff>
      <xdr:row>86</xdr:row>
      <xdr:rowOff>26721</xdr:rowOff>
    </xdr:to>
    <xdr:sp macro="" textlink="">
      <xdr:nvSpPr>
        <xdr:cNvPr id="516" name="楕円 515">
          <a:extLst>
            <a:ext uri="{FF2B5EF4-FFF2-40B4-BE49-F238E27FC236}">
              <a16:creationId xmlns:a16="http://schemas.microsoft.com/office/drawing/2014/main" id="{679995AA-9403-4A0C-9B7D-45581F32AB15}"/>
            </a:ext>
          </a:extLst>
        </xdr:cNvPr>
        <xdr:cNvSpPr/>
      </xdr:nvSpPr>
      <xdr:spPr>
        <a:xfrm>
          <a:off x="221107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11498</xdr:rowOff>
    </xdr:from>
    <xdr:ext cx="469744" cy="259045"/>
    <xdr:sp macro="" textlink="">
      <xdr:nvSpPr>
        <xdr:cNvPr id="517" name="【消防施設】&#10;一人当たり面積該当値テキスト">
          <a:extLst>
            <a:ext uri="{FF2B5EF4-FFF2-40B4-BE49-F238E27FC236}">
              <a16:creationId xmlns:a16="http://schemas.microsoft.com/office/drawing/2014/main" id="{77AE799F-252C-49FB-86A6-F4774FEC4B5C}"/>
            </a:ext>
          </a:extLst>
        </xdr:cNvPr>
        <xdr:cNvSpPr txBox="1"/>
      </xdr:nvSpPr>
      <xdr:spPr>
        <a:xfrm>
          <a:off x="22199600" y="145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67768</xdr:rowOff>
    </xdr:from>
    <xdr:to>
      <xdr:col>112</xdr:col>
      <xdr:colOff>38100</xdr:colOff>
      <xdr:row>85</xdr:row>
      <xdr:rowOff>169368</xdr:rowOff>
    </xdr:to>
    <xdr:sp macro="" textlink="">
      <xdr:nvSpPr>
        <xdr:cNvPr id="518" name="楕円 517">
          <a:extLst>
            <a:ext uri="{FF2B5EF4-FFF2-40B4-BE49-F238E27FC236}">
              <a16:creationId xmlns:a16="http://schemas.microsoft.com/office/drawing/2014/main" id="{1CFBA9EA-B471-4BFE-8A8D-7DF4E6FA0B4B}"/>
            </a:ext>
          </a:extLst>
        </xdr:cNvPr>
        <xdr:cNvSpPr/>
      </xdr:nvSpPr>
      <xdr:spPr>
        <a:xfrm>
          <a:off x="21272500" y="146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118568</xdr:rowOff>
    </xdr:from>
    <xdr:to>
      <xdr:col>116</xdr:col>
      <xdr:colOff>63500</xdr:colOff>
      <xdr:row>85</xdr:row>
      <xdr:rowOff>147371</xdr:rowOff>
    </xdr:to>
    <xdr:cxnSp macro="">
      <xdr:nvCxnSpPr>
        <xdr:cNvPr id="519" name="直線コネクタ 518">
          <a:extLst>
            <a:ext uri="{FF2B5EF4-FFF2-40B4-BE49-F238E27FC236}">
              <a16:creationId xmlns:a16="http://schemas.microsoft.com/office/drawing/2014/main" id="{63DF4DD7-7C0B-4881-B8F9-7E4A62D95231}"/>
            </a:ext>
          </a:extLst>
        </xdr:cNvPr>
        <xdr:cNvCxnSpPr/>
      </xdr:nvCxnSpPr>
      <xdr:spPr>
        <a:xfrm>
          <a:off x="21323300" y="14691818"/>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70968</xdr:rowOff>
    </xdr:from>
    <xdr:to>
      <xdr:col>107</xdr:col>
      <xdr:colOff>101600</xdr:colOff>
      <xdr:row>86</xdr:row>
      <xdr:rowOff>1118</xdr:rowOff>
    </xdr:to>
    <xdr:sp macro="" textlink="">
      <xdr:nvSpPr>
        <xdr:cNvPr id="520" name="楕円 519">
          <a:extLst>
            <a:ext uri="{FF2B5EF4-FFF2-40B4-BE49-F238E27FC236}">
              <a16:creationId xmlns:a16="http://schemas.microsoft.com/office/drawing/2014/main" id="{0CF2B504-95E0-45B8-9C1F-B956A704AF98}"/>
            </a:ext>
          </a:extLst>
        </xdr:cNvPr>
        <xdr:cNvSpPr/>
      </xdr:nvSpPr>
      <xdr:spPr>
        <a:xfrm>
          <a:off x="203835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118568</xdr:rowOff>
    </xdr:from>
    <xdr:to>
      <xdr:col>111</xdr:col>
      <xdr:colOff>177800</xdr:colOff>
      <xdr:row>85</xdr:row>
      <xdr:rowOff>121768</xdr:rowOff>
    </xdr:to>
    <xdr:cxnSp macro="">
      <xdr:nvCxnSpPr>
        <xdr:cNvPr id="521" name="直線コネクタ 520">
          <a:extLst>
            <a:ext uri="{FF2B5EF4-FFF2-40B4-BE49-F238E27FC236}">
              <a16:creationId xmlns:a16="http://schemas.microsoft.com/office/drawing/2014/main" id="{7DA47506-D09F-4D0C-AA43-4293752E8F10}"/>
            </a:ext>
          </a:extLst>
        </xdr:cNvPr>
        <xdr:cNvCxnSpPr/>
      </xdr:nvCxnSpPr>
      <xdr:spPr>
        <a:xfrm flipV="1">
          <a:off x="20434300" y="1469181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72797</xdr:rowOff>
    </xdr:from>
    <xdr:to>
      <xdr:col>102</xdr:col>
      <xdr:colOff>165100</xdr:colOff>
      <xdr:row>86</xdr:row>
      <xdr:rowOff>2947</xdr:rowOff>
    </xdr:to>
    <xdr:sp macro="" textlink="">
      <xdr:nvSpPr>
        <xdr:cNvPr id="522" name="楕円 521">
          <a:extLst>
            <a:ext uri="{FF2B5EF4-FFF2-40B4-BE49-F238E27FC236}">
              <a16:creationId xmlns:a16="http://schemas.microsoft.com/office/drawing/2014/main" id="{ADBEC128-07CF-410F-B4FA-43B3CA608E32}"/>
            </a:ext>
          </a:extLst>
        </xdr:cNvPr>
        <xdr:cNvSpPr/>
      </xdr:nvSpPr>
      <xdr:spPr>
        <a:xfrm>
          <a:off x="19494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121768</xdr:rowOff>
    </xdr:from>
    <xdr:to>
      <xdr:col>107</xdr:col>
      <xdr:colOff>50800</xdr:colOff>
      <xdr:row>85</xdr:row>
      <xdr:rowOff>123597</xdr:rowOff>
    </xdr:to>
    <xdr:cxnSp macro="">
      <xdr:nvCxnSpPr>
        <xdr:cNvPr id="523" name="直線コネクタ 522">
          <a:extLst>
            <a:ext uri="{FF2B5EF4-FFF2-40B4-BE49-F238E27FC236}">
              <a16:creationId xmlns:a16="http://schemas.microsoft.com/office/drawing/2014/main" id="{02BA3862-44AA-4245-AFA6-E1081F6F581C}"/>
            </a:ext>
          </a:extLst>
        </xdr:cNvPr>
        <xdr:cNvCxnSpPr/>
      </xdr:nvCxnSpPr>
      <xdr:spPr>
        <a:xfrm flipV="1">
          <a:off x="19545300" y="146950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101143</xdr:rowOff>
    </xdr:from>
    <xdr:to>
      <xdr:col>98</xdr:col>
      <xdr:colOff>38100</xdr:colOff>
      <xdr:row>86</xdr:row>
      <xdr:rowOff>31293</xdr:rowOff>
    </xdr:to>
    <xdr:sp macro="" textlink="">
      <xdr:nvSpPr>
        <xdr:cNvPr id="524" name="楕円 523">
          <a:extLst>
            <a:ext uri="{FF2B5EF4-FFF2-40B4-BE49-F238E27FC236}">
              <a16:creationId xmlns:a16="http://schemas.microsoft.com/office/drawing/2014/main" id="{4A62D3AC-C12A-4CC5-8485-96FD41E9796D}"/>
            </a:ext>
          </a:extLst>
        </xdr:cNvPr>
        <xdr:cNvSpPr/>
      </xdr:nvSpPr>
      <xdr:spPr>
        <a:xfrm>
          <a:off x="18605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123597</xdr:rowOff>
    </xdr:from>
    <xdr:to>
      <xdr:col>102</xdr:col>
      <xdr:colOff>114300</xdr:colOff>
      <xdr:row>85</xdr:row>
      <xdr:rowOff>151943</xdr:rowOff>
    </xdr:to>
    <xdr:cxnSp macro="">
      <xdr:nvCxnSpPr>
        <xdr:cNvPr id="525" name="直線コネクタ 524">
          <a:extLst>
            <a:ext uri="{FF2B5EF4-FFF2-40B4-BE49-F238E27FC236}">
              <a16:creationId xmlns:a16="http://schemas.microsoft.com/office/drawing/2014/main" id="{7CB10D21-9407-44DF-8EE4-26F1AF06CD5B}"/>
            </a:ext>
          </a:extLst>
        </xdr:cNvPr>
        <xdr:cNvCxnSpPr/>
      </xdr:nvCxnSpPr>
      <xdr:spPr>
        <a:xfrm flipV="1">
          <a:off x="18656300" y="14696847"/>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19677</xdr:rowOff>
    </xdr:from>
    <xdr:ext cx="469744" cy="259045"/>
    <xdr:sp macro="" textlink="">
      <xdr:nvSpPr>
        <xdr:cNvPr id="526" name="n_1aveValue【消防施設】&#10;一人当たり面積">
          <a:extLst>
            <a:ext uri="{FF2B5EF4-FFF2-40B4-BE49-F238E27FC236}">
              <a16:creationId xmlns:a16="http://schemas.microsoft.com/office/drawing/2014/main" id="{4C6BC6CA-5661-48FF-B389-EF8FC5ADB6FC}"/>
            </a:ext>
          </a:extLst>
        </xdr:cNvPr>
        <xdr:cNvSpPr txBox="1"/>
      </xdr:nvSpPr>
      <xdr:spPr>
        <a:xfrm>
          <a:off x="210757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21048</xdr:rowOff>
    </xdr:from>
    <xdr:ext cx="469744" cy="259045"/>
    <xdr:sp macro="" textlink="">
      <xdr:nvSpPr>
        <xdr:cNvPr id="527" name="n_2aveValue【消防施設】&#10;一人当たり面積">
          <a:extLst>
            <a:ext uri="{FF2B5EF4-FFF2-40B4-BE49-F238E27FC236}">
              <a16:creationId xmlns:a16="http://schemas.microsoft.com/office/drawing/2014/main" id="{019805F9-A1FA-489E-8AC0-AA6653944F20}"/>
            </a:ext>
          </a:extLst>
        </xdr:cNvPr>
        <xdr:cNvSpPr txBox="1"/>
      </xdr:nvSpPr>
      <xdr:spPr>
        <a:xfrm>
          <a:off x="201994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528" name="n_3aveValue【消防施設】&#10;一人当たり面積">
          <a:extLst>
            <a:ext uri="{FF2B5EF4-FFF2-40B4-BE49-F238E27FC236}">
              <a16:creationId xmlns:a16="http://schemas.microsoft.com/office/drawing/2014/main" id="{79D89800-AE70-4C32-9740-5EE326BF4DD8}"/>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29" name="n_4aveValue【消防施設】&#10;一人当たり面積">
          <a:extLst>
            <a:ext uri="{FF2B5EF4-FFF2-40B4-BE49-F238E27FC236}">
              <a16:creationId xmlns:a16="http://schemas.microsoft.com/office/drawing/2014/main" id="{0BD892F9-228C-483A-8E25-D0AFDEEA244E}"/>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14445</xdr:rowOff>
    </xdr:from>
    <xdr:ext cx="469744" cy="259045"/>
    <xdr:sp macro="" textlink="">
      <xdr:nvSpPr>
        <xdr:cNvPr id="530" name="n_1mainValue【消防施設】&#10;一人当たり面積">
          <a:extLst>
            <a:ext uri="{FF2B5EF4-FFF2-40B4-BE49-F238E27FC236}">
              <a16:creationId xmlns:a16="http://schemas.microsoft.com/office/drawing/2014/main" id="{D159AD48-787B-4C7E-981F-F2BE5E090C02}"/>
            </a:ext>
          </a:extLst>
        </xdr:cNvPr>
        <xdr:cNvSpPr txBox="1"/>
      </xdr:nvSpPr>
      <xdr:spPr>
        <a:xfrm>
          <a:off x="21075727" y="1441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17645</xdr:rowOff>
    </xdr:from>
    <xdr:ext cx="469744" cy="259045"/>
    <xdr:sp macro="" textlink="">
      <xdr:nvSpPr>
        <xdr:cNvPr id="531" name="n_2mainValue【消防施設】&#10;一人当たり面積">
          <a:extLst>
            <a:ext uri="{FF2B5EF4-FFF2-40B4-BE49-F238E27FC236}">
              <a16:creationId xmlns:a16="http://schemas.microsoft.com/office/drawing/2014/main" id="{14E9737A-F345-4918-88D1-62E550A35BB3}"/>
            </a:ext>
          </a:extLst>
        </xdr:cNvPr>
        <xdr:cNvSpPr txBox="1"/>
      </xdr:nvSpPr>
      <xdr:spPr>
        <a:xfrm>
          <a:off x="20199427" y="144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19474</xdr:rowOff>
    </xdr:from>
    <xdr:ext cx="469744" cy="259045"/>
    <xdr:sp macro="" textlink="">
      <xdr:nvSpPr>
        <xdr:cNvPr id="532" name="n_3mainValue【消防施設】&#10;一人当たり面積">
          <a:extLst>
            <a:ext uri="{FF2B5EF4-FFF2-40B4-BE49-F238E27FC236}">
              <a16:creationId xmlns:a16="http://schemas.microsoft.com/office/drawing/2014/main" id="{9CDA8952-2DA7-424D-9807-A8C5CC2021EC}"/>
            </a:ext>
          </a:extLst>
        </xdr:cNvPr>
        <xdr:cNvSpPr txBox="1"/>
      </xdr:nvSpPr>
      <xdr:spPr>
        <a:xfrm>
          <a:off x="19310427" y="144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22420</xdr:rowOff>
    </xdr:from>
    <xdr:ext cx="469744" cy="259045"/>
    <xdr:sp macro="" textlink="">
      <xdr:nvSpPr>
        <xdr:cNvPr id="533" name="n_4mainValue【消防施設】&#10;一人当たり面積">
          <a:extLst>
            <a:ext uri="{FF2B5EF4-FFF2-40B4-BE49-F238E27FC236}">
              <a16:creationId xmlns:a16="http://schemas.microsoft.com/office/drawing/2014/main" id="{EFB80594-D214-40C4-80AD-B2F7BF83A79C}"/>
            </a:ext>
          </a:extLst>
        </xdr:cNvPr>
        <xdr:cNvSpPr txBox="1"/>
      </xdr:nvSpPr>
      <xdr:spPr>
        <a:xfrm>
          <a:off x="184214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7C9B3F7A-32AC-4403-9DC5-3F85C5E5BB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FCD95BEE-2F92-47A6-BE87-B652F6C46D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EBB755A6-A763-470A-ABF6-9836CE488E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BC32F4EE-C186-4C2A-8997-CECD59A543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7985005F-0E4B-489E-95A5-A6705BCF45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D9E463A0-CD8A-454C-AB65-A77D9A5CB8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955A9E19-1F49-4383-A1CE-DF95CA0DD7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BCFE0F33-8C7D-4AB9-B3E0-1487CFC456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D66A2599-7668-4936-9AF8-4461D85CD9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CBDCF4D8-A085-4C0C-9B58-0B22C6EF1F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CD0C79E6-33F3-484F-8226-2173A3A36F0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F3A7E4F2-4415-496E-803A-79A85100BC8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id="{DB755932-25D2-40D0-A3BD-41E964845A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F76C5154-5EC5-49D6-A8E5-01469629CB5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AE6BF07F-B921-4766-8161-6E2E2F332B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D0FD5ED5-0BC4-4EAC-A5C7-81D9A9AC7E3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5D6238D8-8340-404D-954A-7176EC1B6A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01201DDC-7B07-4B2C-9524-0F01024615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FE31DF04-1B61-4B4A-9F9B-7A76E85AE53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DE01F89C-B362-42AE-86E4-F81408AF64B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73A9F3F6-39C7-440F-9601-F7EB3D3361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835ED076-29D4-4A20-B2C5-04871703254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id="{112675FF-FAE8-4887-A08B-1F67A20B42D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04AA291A-F9DB-4A1D-A17C-C6AEFFE33C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id="{61413ADA-59D3-4480-908D-3841716EA6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59" name="直線コネクタ 558">
          <a:extLst>
            <a:ext uri="{FF2B5EF4-FFF2-40B4-BE49-F238E27FC236}">
              <a16:creationId xmlns:a16="http://schemas.microsoft.com/office/drawing/2014/main" id="{8CF9388D-1B68-4518-B362-F3706AA666DF}"/>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60" name="【庁舎】&#10;有形固定資産減価償却率最小値テキスト">
          <a:extLst>
            <a:ext uri="{FF2B5EF4-FFF2-40B4-BE49-F238E27FC236}">
              <a16:creationId xmlns:a16="http://schemas.microsoft.com/office/drawing/2014/main" id="{F8B8FB49-AB2D-4232-9E3A-F4CBC2DE6C62}"/>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61" name="直線コネクタ 560">
          <a:extLst>
            <a:ext uri="{FF2B5EF4-FFF2-40B4-BE49-F238E27FC236}">
              <a16:creationId xmlns:a16="http://schemas.microsoft.com/office/drawing/2014/main" id="{8D29402B-45F0-46F9-AA58-163C43DCA1C3}"/>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2" name="【庁舎】&#10;有形固定資産減価償却率最大値テキスト">
          <a:extLst>
            <a:ext uri="{FF2B5EF4-FFF2-40B4-BE49-F238E27FC236}">
              <a16:creationId xmlns:a16="http://schemas.microsoft.com/office/drawing/2014/main" id="{AE05FF96-F740-4740-91D8-86BF912A758A}"/>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a:extLst>
            <a:ext uri="{FF2B5EF4-FFF2-40B4-BE49-F238E27FC236}">
              <a16:creationId xmlns:a16="http://schemas.microsoft.com/office/drawing/2014/main" id="{7D7D306F-9F14-48D9-BA57-AF09457FCD1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64" name="【庁舎】&#10;有形固定資産減価償却率平均値テキスト">
          <a:extLst>
            <a:ext uri="{FF2B5EF4-FFF2-40B4-BE49-F238E27FC236}">
              <a16:creationId xmlns:a16="http://schemas.microsoft.com/office/drawing/2014/main" id="{A0A3481D-843A-4324-B082-39656BE14A42}"/>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5" name="フローチャート: 判断 564">
          <a:extLst>
            <a:ext uri="{FF2B5EF4-FFF2-40B4-BE49-F238E27FC236}">
              <a16:creationId xmlns:a16="http://schemas.microsoft.com/office/drawing/2014/main" id="{77C67E2B-36F0-48C8-8DE0-EA7EE2F75418}"/>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566" name="フローチャート: 判断 565">
          <a:extLst>
            <a:ext uri="{FF2B5EF4-FFF2-40B4-BE49-F238E27FC236}">
              <a16:creationId xmlns:a16="http://schemas.microsoft.com/office/drawing/2014/main" id="{0E815DDC-5345-4A7D-B478-60F6042BAFB5}"/>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67" name="フローチャート: 判断 566">
          <a:extLst>
            <a:ext uri="{FF2B5EF4-FFF2-40B4-BE49-F238E27FC236}">
              <a16:creationId xmlns:a16="http://schemas.microsoft.com/office/drawing/2014/main" id="{ED39C3F2-BC30-420A-BC2F-2954FC3F8F57}"/>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568" name="フローチャート: 判断 567">
          <a:extLst>
            <a:ext uri="{FF2B5EF4-FFF2-40B4-BE49-F238E27FC236}">
              <a16:creationId xmlns:a16="http://schemas.microsoft.com/office/drawing/2014/main" id="{F6DD4841-967E-479F-BA2A-527599ECACB2}"/>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569" name="フローチャート: 判断 568">
          <a:extLst>
            <a:ext uri="{FF2B5EF4-FFF2-40B4-BE49-F238E27FC236}">
              <a16:creationId xmlns:a16="http://schemas.microsoft.com/office/drawing/2014/main" id="{81385106-ABA7-4AAB-BE8E-A358B72DAB77}"/>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4557E521-569A-4CF4-A4D2-963661516C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ABD281E1-C672-4F0B-A981-CBAFAB0B2C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7AD62F06-EE7E-434C-8E9F-A2A4F31AED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9A572515-3400-4CDB-9836-C372B83A88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A1E3DE4-C509-4998-A3AF-19E83DB25C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149498</xdr:rowOff>
    </xdr:from>
    <xdr:to>
      <xdr:col>85</xdr:col>
      <xdr:colOff>177800</xdr:colOff>
      <xdr:row>108</xdr:row>
      <xdr:rowOff>79648</xdr:rowOff>
    </xdr:to>
    <xdr:sp macro="" textlink="">
      <xdr:nvSpPr>
        <xdr:cNvPr id="575" name="楕円 574">
          <a:extLst>
            <a:ext uri="{FF2B5EF4-FFF2-40B4-BE49-F238E27FC236}">
              <a16:creationId xmlns:a16="http://schemas.microsoft.com/office/drawing/2014/main" id="{74338128-E5CE-4BB6-9233-061221F2E8A8}"/>
            </a:ext>
          </a:extLst>
        </xdr:cNvPr>
        <xdr:cNvSpPr/>
      </xdr:nvSpPr>
      <xdr:spPr>
        <a:xfrm>
          <a:off x="162687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127925</xdr:rowOff>
    </xdr:from>
    <xdr:ext cx="405111" cy="259045"/>
    <xdr:sp macro="" textlink="">
      <xdr:nvSpPr>
        <xdr:cNvPr id="576" name="【庁舎】&#10;有形固定資産減価償却率該当値テキスト">
          <a:extLst>
            <a:ext uri="{FF2B5EF4-FFF2-40B4-BE49-F238E27FC236}">
              <a16:creationId xmlns:a16="http://schemas.microsoft.com/office/drawing/2014/main" id="{5FDCBB37-326A-4D03-8C4B-FB5B499945A3}"/>
            </a:ext>
          </a:extLst>
        </xdr:cNvPr>
        <xdr:cNvSpPr txBox="1"/>
      </xdr:nvSpPr>
      <xdr:spPr>
        <a:xfrm>
          <a:off x="16357600"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xdr:rowOff>
    </xdr:from>
    <xdr:to>
      <xdr:col>81</xdr:col>
      <xdr:colOff>101600</xdr:colOff>
      <xdr:row>107</xdr:row>
      <xdr:rowOff>113937</xdr:rowOff>
    </xdr:to>
    <xdr:sp macro="" textlink="">
      <xdr:nvSpPr>
        <xdr:cNvPr id="577" name="楕円 576">
          <a:extLst>
            <a:ext uri="{FF2B5EF4-FFF2-40B4-BE49-F238E27FC236}">
              <a16:creationId xmlns:a16="http://schemas.microsoft.com/office/drawing/2014/main" id="{87AE4551-5012-4609-9B3E-3AE4CBA3321D}"/>
            </a:ext>
          </a:extLst>
        </xdr:cNvPr>
        <xdr:cNvSpPr/>
      </xdr:nvSpPr>
      <xdr:spPr>
        <a:xfrm>
          <a:off x="15430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63137</xdr:rowOff>
    </xdr:from>
    <xdr:to>
      <xdr:col>85</xdr:col>
      <xdr:colOff>127000</xdr:colOff>
      <xdr:row>108</xdr:row>
      <xdr:rowOff>28848</xdr:rowOff>
    </xdr:to>
    <xdr:cxnSp macro="">
      <xdr:nvCxnSpPr>
        <xdr:cNvPr id="578" name="直線コネクタ 577">
          <a:extLst>
            <a:ext uri="{FF2B5EF4-FFF2-40B4-BE49-F238E27FC236}">
              <a16:creationId xmlns:a16="http://schemas.microsoft.com/office/drawing/2014/main" id="{8C06BED6-9E12-4E3D-B0CA-605FE35BF016}"/>
            </a:ext>
          </a:extLst>
        </xdr:cNvPr>
        <xdr:cNvCxnSpPr/>
      </xdr:nvCxnSpPr>
      <xdr:spPr>
        <a:xfrm>
          <a:off x="15481300" y="184082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579" name="楕円 578">
          <a:extLst>
            <a:ext uri="{FF2B5EF4-FFF2-40B4-BE49-F238E27FC236}">
              <a16:creationId xmlns:a16="http://schemas.microsoft.com/office/drawing/2014/main" id="{83B8FCD4-B79E-4B81-839A-36DDA2700127}"/>
            </a:ext>
          </a:extLst>
        </xdr:cNvPr>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63137</xdr:rowOff>
    </xdr:to>
    <xdr:cxnSp macro="">
      <xdr:nvCxnSpPr>
        <xdr:cNvPr id="580" name="直線コネクタ 579">
          <a:extLst>
            <a:ext uri="{FF2B5EF4-FFF2-40B4-BE49-F238E27FC236}">
              <a16:creationId xmlns:a16="http://schemas.microsoft.com/office/drawing/2014/main" id="{7C82EA33-3A0D-4D8D-B0B3-A2A1C6B2638C}"/>
            </a:ext>
          </a:extLst>
        </xdr:cNvPr>
        <xdr:cNvCxnSpPr/>
      </xdr:nvCxnSpPr>
      <xdr:spPr>
        <a:xfrm>
          <a:off x="14592300" y="183984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160927</xdr:rowOff>
    </xdr:from>
    <xdr:to>
      <xdr:col>72</xdr:col>
      <xdr:colOff>38100</xdr:colOff>
      <xdr:row>107</xdr:row>
      <xdr:rowOff>91077</xdr:rowOff>
    </xdr:to>
    <xdr:sp macro="" textlink="">
      <xdr:nvSpPr>
        <xdr:cNvPr id="581" name="楕円 580">
          <a:extLst>
            <a:ext uri="{FF2B5EF4-FFF2-40B4-BE49-F238E27FC236}">
              <a16:creationId xmlns:a16="http://schemas.microsoft.com/office/drawing/2014/main" id="{00403D97-5179-4AB0-9202-6CFF0461A07A}"/>
            </a:ext>
          </a:extLst>
        </xdr:cNvPr>
        <xdr:cNvSpPr/>
      </xdr:nvSpPr>
      <xdr:spPr>
        <a:xfrm>
          <a:off x="13652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40277</xdr:rowOff>
    </xdr:from>
    <xdr:to>
      <xdr:col>76</xdr:col>
      <xdr:colOff>114300</xdr:colOff>
      <xdr:row>107</xdr:row>
      <xdr:rowOff>53339</xdr:rowOff>
    </xdr:to>
    <xdr:cxnSp macro="">
      <xdr:nvCxnSpPr>
        <xdr:cNvPr id="582" name="直線コネクタ 581">
          <a:extLst>
            <a:ext uri="{FF2B5EF4-FFF2-40B4-BE49-F238E27FC236}">
              <a16:creationId xmlns:a16="http://schemas.microsoft.com/office/drawing/2014/main" id="{A3E5E9E4-A1B9-4B9A-8BF2-DD1A4C8077A2}"/>
            </a:ext>
          </a:extLst>
        </xdr:cNvPr>
        <xdr:cNvCxnSpPr/>
      </xdr:nvCxnSpPr>
      <xdr:spPr>
        <a:xfrm>
          <a:off x="13703300" y="183854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147864</xdr:rowOff>
    </xdr:from>
    <xdr:to>
      <xdr:col>67</xdr:col>
      <xdr:colOff>101600</xdr:colOff>
      <xdr:row>107</xdr:row>
      <xdr:rowOff>78014</xdr:rowOff>
    </xdr:to>
    <xdr:sp macro="" textlink="">
      <xdr:nvSpPr>
        <xdr:cNvPr id="583" name="楕円 582">
          <a:extLst>
            <a:ext uri="{FF2B5EF4-FFF2-40B4-BE49-F238E27FC236}">
              <a16:creationId xmlns:a16="http://schemas.microsoft.com/office/drawing/2014/main" id="{555760CB-538B-436E-B644-C59546BB4348}"/>
            </a:ext>
          </a:extLst>
        </xdr:cNvPr>
        <xdr:cNvSpPr/>
      </xdr:nvSpPr>
      <xdr:spPr>
        <a:xfrm>
          <a:off x="12763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27214</xdr:rowOff>
    </xdr:from>
    <xdr:to>
      <xdr:col>71</xdr:col>
      <xdr:colOff>177800</xdr:colOff>
      <xdr:row>107</xdr:row>
      <xdr:rowOff>40277</xdr:rowOff>
    </xdr:to>
    <xdr:cxnSp macro="">
      <xdr:nvCxnSpPr>
        <xdr:cNvPr id="584" name="直線コネクタ 583">
          <a:extLst>
            <a:ext uri="{FF2B5EF4-FFF2-40B4-BE49-F238E27FC236}">
              <a16:creationId xmlns:a16="http://schemas.microsoft.com/office/drawing/2014/main" id="{078A43DF-C9DE-4ECF-AF09-6FE4EE8FA69C}"/>
            </a:ext>
          </a:extLst>
        </xdr:cNvPr>
        <xdr:cNvCxnSpPr/>
      </xdr:nvCxnSpPr>
      <xdr:spPr>
        <a:xfrm>
          <a:off x="12814300" y="183723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585" name="n_1aveValue【庁舎】&#10;有形固定資産減価償却率">
          <a:extLst>
            <a:ext uri="{FF2B5EF4-FFF2-40B4-BE49-F238E27FC236}">
              <a16:creationId xmlns:a16="http://schemas.microsoft.com/office/drawing/2014/main" id="{F251C660-4063-4750-A06B-63D24ABAAC3B}"/>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586" name="n_2aveValue【庁舎】&#10;有形固定資産減価償却率">
          <a:extLst>
            <a:ext uri="{FF2B5EF4-FFF2-40B4-BE49-F238E27FC236}">
              <a16:creationId xmlns:a16="http://schemas.microsoft.com/office/drawing/2014/main" id="{15B840B1-5F11-4AF7-9485-AEB548936D65}"/>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587" name="n_3aveValue【庁舎】&#10;有形固定資産減価償却率">
          <a:extLst>
            <a:ext uri="{FF2B5EF4-FFF2-40B4-BE49-F238E27FC236}">
              <a16:creationId xmlns:a16="http://schemas.microsoft.com/office/drawing/2014/main" id="{8609C50A-9E06-4509-B4AD-051915AB15D0}"/>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588" name="n_4aveValue【庁舎】&#10;有形固定資産減価償却率">
          <a:extLst>
            <a:ext uri="{FF2B5EF4-FFF2-40B4-BE49-F238E27FC236}">
              <a16:creationId xmlns:a16="http://schemas.microsoft.com/office/drawing/2014/main" id="{D6D103DD-3823-457F-8F5E-C1A82FA49D53}"/>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105064</xdr:rowOff>
    </xdr:from>
    <xdr:ext cx="405111" cy="259045"/>
    <xdr:sp macro="" textlink="">
      <xdr:nvSpPr>
        <xdr:cNvPr id="589" name="n_1mainValue【庁舎】&#10;有形固定資産減価償却率">
          <a:extLst>
            <a:ext uri="{FF2B5EF4-FFF2-40B4-BE49-F238E27FC236}">
              <a16:creationId xmlns:a16="http://schemas.microsoft.com/office/drawing/2014/main" id="{59FB3CEF-A83A-4F92-B282-78D9438900FF}"/>
            </a:ext>
          </a:extLst>
        </xdr:cNvPr>
        <xdr:cNvSpPr txBox="1"/>
      </xdr:nvSpPr>
      <xdr:spPr>
        <a:xfrm>
          <a:off x="15266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590" name="n_2mainValue【庁舎】&#10;有形固定資産減価償却率">
          <a:extLst>
            <a:ext uri="{FF2B5EF4-FFF2-40B4-BE49-F238E27FC236}">
              <a16:creationId xmlns:a16="http://schemas.microsoft.com/office/drawing/2014/main" id="{11B32E46-A525-498B-9DD4-E3AF75987D9D}"/>
            </a:ext>
          </a:extLst>
        </xdr:cNvPr>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82204</xdr:rowOff>
    </xdr:from>
    <xdr:ext cx="405111" cy="259045"/>
    <xdr:sp macro="" textlink="">
      <xdr:nvSpPr>
        <xdr:cNvPr id="591" name="n_3mainValue【庁舎】&#10;有形固定資産減価償却率">
          <a:extLst>
            <a:ext uri="{FF2B5EF4-FFF2-40B4-BE49-F238E27FC236}">
              <a16:creationId xmlns:a16="http://schemas.microsoft.com/office/drawing/2014/main" id="{9ECA9461-E8AE-4527-AF3E-7D1D93935D91}"/>
            </a:ext>
          </a:extLst>
        </xdr:cNvPr>
        <xdr:cNvSpPr txBox="1"/>
      </xdr:nvSpPr>
      <xdr:spPr>
        <a:xfrm>
          <a:off x="13500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69141</xdr:rowOff>
    </xdr:from>
    <xdr:ext cx="405111" cy="259045"/>
    <xdr:sp macro="" textlink="">
      <xdr:nvSpPr>
        <xdr:cNvPr id="592" name="n_4mainValue【庁舎】&#10;有形固定資産減価償却率">
          <a:extLst>
            <a:ext uri="{FF2B5EF4-FFF2-40B4-BE49-F238E27FC236}">
              <a16:creationId xmlns:a16="http://schemas.microsoft.com/office/drawing/2014/main" id="{CFA9314B-98F2-479D-9FA2-FB6057573230}"/>
            </a:ext>
          </a:extLst>
        </xdr:cNvPr>
        <xdr:cNvSpPr txBox="1"/>
      </xdr:nvSpPr>
      <xdr:spPr>
        <a:xfrm>
          <a:off x="12611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A6C84A17-5E45-4A07-9DD4-FFB94D9FFF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0B3FF442-FA51-426D-96FA-62F32C8C95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FEEC9BBA-8E77-4691-A6FC-6E524AC226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A918B38A-C238-4FA4-BC04-BF2F8E658A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4DE91398-C37C-460F-9D5C-34A49768FA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47BD6EF5-0A62-4DFC-8DE3-2BB868BACD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2C727C9B-DFFC-4207-998B-1793EE767A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A9377A64-EF4E-484A-A615-05C8C06E19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195E8833-FF8D-4C55-A704-1033DD9B64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02534138-AD19-45CF-8FBF-1C13C43624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a:extLst>
            <a:ext uri="{FF2B5EF4-FFF2-40B4-BE49-F238E27FC236}">
              <a16:creationId xmlns:a16="http://schemas.microsoft.com/office/drawing/2014/main" id="{E105BA8B-2E00-4823-B2AC-8FBDEC154B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a:extLst>
            <a:ext uri="{FF2B5EF4-FFF2-40B4-BE49-F238E27FC236}">
              <a16:creationId xmlns:a16="http://schemas.microsoft.com/office/drawing/2014/main" id="{9C259316-BF0C-46AA-A969-8DAB28C402B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a:extLst>
            <a:ext uri="{FF2B5EF4-FFF2-40B4-BE49-F238E27FC236}">
              <a16:creationId xmlns:a16="http://schemas.microsoft.com/office/drawing/2014/main" id="{E349535D-425E-4B9F-89F6-5B98F4D56C2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a:extLst>
            <a:ext uri="{FF2B5EF4-FFF2-40B4-BE49-F238E27FC236}">
              <a16:creationId xmlns:a16="http://schemas.microsoft.com/office/drawing/2014/main" id="{42953185-B752-49E1-9E58-52D632CDA90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a:extLst>
            <a:ext uri="{FF2B5EF4-FFF2-40B4-BE49-F238E27FC236}">
              <a16:creationId xmlns:a16="http://schemas.microsoft.com/office/drawing/2014/main" id="{5D3169C8-772F-4A0F-947A-01EB2749245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a:extLst>
            <a:ext uri="{FF2B5EF4-FFF2-40B4-BE49-F238E27FC236}">
              <a16:creationId xmlns:a16="http://schemas.microsoft.com/office/drawing/2014/main" id="{1E3FA1B9-F5D9-41E3-8FF3-6991D05EAE8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a:extLst>
            <a:ext uri="{FF2B5EF4-FFF2-40B4-BE49-F238E27FC236}">
              <a16:creationId xmlns:a16="http://schemas.microsoft.com/office/drawing/2014/main" id="{AB65C9D6-3992-427E-9937-ACB5D420733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a:extLst>
            <a:ext uri="{FF2B5EF4-FFF2-40B4-BE49-F238E27FC236}">
              <a16:creationId xmlns:a16="http://schemas.microsoft.com/office/drawing/2014/main" id="{0FF1A195-49A0-4C8F-B9A1-CBD75915AD1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a:extLst>
            <a:ext uri="{FF2B5EF4-FFF2-40B4-BE49-F238E27FC236}">
              <a16:creationId xmlns:a16="http://schemas.microsoft.com/office/drawing/2014/main" id="{1ED5AADC-1118-4F94-B602-F04954D6E67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a:extLst>
            <a:ext uri="{FF2B5EF4-FFF2-40B4-BE49-F238E27FC236}">
              <a16:creationId xmlns:a16="http://schemas.microsoft.com/office/drawing/2014/main" id="{DCD771C4-4A26-4D9D-8C24-C7B1F150AFD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a:extLst>
            <a:ext uri="{FF2B5EF4-FFF2-40B4-BE49-F238E27FC236}">
              <a16:creationId xmlns:a16="http://schemas.microsoft.com/office/drawing/2014/main" id="{F6B2A845-9D0F-474E-B07B-A707B86BA10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7545FC6D-C872-49CE-B62C-D281C9A88D1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248BCA5A-BB48-432E-AA53-1F71CDAC477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E7C55CE3-F0DF-41C3-9E52-9ECC27AE0C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id="{5539E2F4-7D88-4B45-9DBC-FCC0ECC360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18" name="直線コネクタ 617">
          <a:extLst>
            <a:ext uri="{FF2B5EF4-FFF2-40B4-BE49-F238E27FC236}">
              <a16:creationId xmlns:a16="http://schemas.microsoft.com/office/drawing/2014/main" id="{11451D55-7A23-41A8-802A-FA5834A26291}"/>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19" name="【庁舎】&#10;一人当たり面積最小値テキスト">
          <a:extLst>
            <a:ext uri="{FF2B5EF4-FFF2-40B4-BE49-F238E27FC236}">
              <a16:creationId xmlns:a16="http://schemas.microsoft.com/office/drawing/2014/main" id="{41004855-A288-4C54-85B4-3D211D5315E5}"/>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20" name="直線コネクタ 619">
          <a:extLst>
            <a:ext uri="{FF2B5EF4-FFF2-40B4-BE49-F238E27FC236}">
              <a16:creationId xmlns:a16="http://schemas.microsoft.com/office/drawing/2014/main" id="{2970BB48-2925-4C7B-9C26-A20CF20344F4}"/>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21" name="【庁舎】&#10;一人当たり面積最大値テキスト">
          <a:extLst>
            <a:ext uri="{FF2B5EF4-FFF2-40B4-BE49-F238E27FC236}">
              <a16:creationId xmlns:a16="http://schemas.microsoft.com/office/drawing/2014/main" id="{3DFDE7B4-9458-49F0-B2BF-E5A16F5ADC58}"/>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22" name="直線コネクタ 621">
          <a:extLst>
            <a:ext uri="{FF2B5EF4-FFF2-40B4-BE49-F238E27FC236}">
              <a16:creationId xmlns:a16="http://schemas.microsoft.com/office/drawing/2014/main" id="{F9FCF6D6-ECCB-4B70-96E6-BAA0017DF3CC}"/>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623" name="【庁舎】&#10;一人当たり面積平均値テキスト">
          <a:extLst>
            <a:ext uri="{FF2B5EF4-FFF2-40B4-BE49-F238E27FC236}">
              <a16:creationId xmlns:a16="http://schemas.microsoft.com/office/drawing/2014/main" id="{0957F904-B1E1-4C3C-AC07-D0ED56571ECC}"/>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24" name="フローチャート: 判断 623">
          <a:extLst>
            <a:ext uri="{FF2B5EF4-FFF2-40B4-BE49-F238E27FC236}">
              <a16:creationId xmlns:a16="http://schemas.microsoft.com/office/drawing/2014/main" id="{2576F08F-8FDD-4B46-A287-E0456B4750D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60234</xdr:rowOff>
    </xdr:from>
    <xdr:to>
      <xdr:col>112</xdr:col>
      <xdr:colOff>38100</xdr:colOff>
      <xdr:row>106</xdr:row>
      <xdr:rowOff>161834</xdr:rowOff>
    </xdr:to>
    <xdr:sp macro="" textlink="">
      <xdr:nvSpPr>
        <xdr:cNvPr id="625" name="フローチャート: 判断 624">
          <a:extLst>
            <a:ext uri="{FF2B5EF4-FFF2-40B4-BE49-F238E27FC236}">
              <a16:creationId xmlns:a16="http://schemas.microsoft.com/office/drawing/2014/main" id="{0617FE3E-B792-4D63-A922-D0C8F5318878}"/>
            </a:ext>
          </a:extLst>
        </xdr:cNvPr>
        <xdr:cNvSpPr/>
      </xdr:nvSpPr>
      <xdr:spPr>
        <a:xfrm>
          <a:off x="21272500" y="182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626" name="フローチャート: 判断 625">
          <a:extLst>
            <a:ext uri="{FF2B5EF4-FFF2-40B4-BE49-F238E27FC236}">
              <a16:creationId xmlns:a16="http://schemas.microsoft.com/office/drawing/2014/main" id="{71F4E590-9C89-4A25-9C65-6E90286CA4CE}"/>
            </a:ext>
          </a:extLst>
        </xdr:cNvPr>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91802</xdr:rowOff>
    </xdr:from>
    <xdr:to>
      <xdr:col>102</xdr:col>
      <xdr:colOff>165100</xdr:colOff>
      <xdr:row>107</xdr:row>
      <xdr:rowOff>21952</xdr:rowOff>
    </xdr:to>
    <xdr:sp macro="" textlink="">
      <xdr:nvSpPr>
        <xdr:cNvPr id="627" name="フローチャート: 判断 626">
          <a:extLst>
            <a:ext uri="{FF2B5EF4-FFF2-40B4-BE49-F238E27FC236}">
              <a16:creationId xmlns:a16="http://schemas.microsoft.com/office/drawing/2014/main" id="{69B3D4BA-8E46-4F63-8DDD-3C3F55801E00}"/>
            </a:ext>
          </a:extLst>
        </xdr:cNvPr>
        <xdr:cNvSpPr/>
      </xdr:nvSpPr>
      <xdr:spPr>
        <a:xfrm>
          <a:off x="19494500" y="1826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68943</xdr:rowOff>
    </xdr:from>
    <xdr:to>
      <xdr:col>98</xdr:col>
      <xdr:colOff>38100</xdr:colOff>
      <xdr:row>106</xdr:row>
      <xdr:rowOff>170543</xdr:rowOff>
    </xdr:to>
    <xdr:sp macro="" textlink="">
      <xdr:nvSpPr>
        <xdr:cNvPr id="628" name="フローチャート: 判断 627">
          <a:extLst>
            <a:ext uri="{FF2B5EF4-FFF2-40B4-BE49-F238E27FC236}">
              <a16:creationId xmlns:a16="http://schemas.microsoft.com/office/drawing/2014/main" id="{BEE0B2E4-DDEB-407F-B298-B1311E2B1745}"/>
            </a:ext>
          </a:extLst>
        </xdr:cNvPr>
        <xdr:cNvSpPr/>
      </xdr:nvSpPr>
      <xdr:spPr>
        <a:xfrm>
          <a:off x="18605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B7D8C5A1-6576-4251-9CDD-5BC7AD4E29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90E9F973-DA2C-45EF-8CA2-01EA51B488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902BDD09-A3CA-43F6-9C7E-202619F773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C2C7CB8-BDCF-4555-8678-1AF81AF2C0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FFFAD25-54DE-4A0C-98CF-7AF2E48B45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60779</xdr:rowOff>
    </xdr:from>
    <xdr:to>
      <xdr:col>116</xdr:col>
      <xdr:colOff>114300</xdr:colOff>
      <xdr:row>107</xdr:row>
      <xdr:rowOff>162379</xdr:rowOff>
    </xdr:to>
    <xdr:sp macro="" textlink="">
      <xdr:nvSpPr>
        <xdr:cNvPr id="634" name="楕円 633">
          <a:extLst>
            <a:ext uri="{FF2B5EF4-FFF2-40B4-BE49-F238E27FC236}">
              <a16:creationId xmlns:a16="http://schemas.microsoft.com/office/drawing/2014/main" id="{789F663F-52E2-4A9F-9D83-C6F8080F2E2B}"/>
            </a:ext>
          </a:extLst>
        </xdr:cNvPr>
        <xdr:cNvSpPr/>
      </xdr:nvSpPr>
      <xdr:spPr>
        <a:xfrm>
          <a:off x="221107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147156</xdr:rowOff>
    </xdr:from>
    <xdr:ext cx="469744" cy="259045"/>
    <xdr:sp macro="" textlink="">
      <xdr:nvSpPr>
        <xdr:cNvPr id="635" name="【庁舎】&#10;一人当たり面積該当値テキスト">
          <a:extLst>
            <a:ext uri="{FF2B5EF4-FFF2-40B4-BE49-F238E27FC236}">
              <a16:creationId xmlns:a16="http://schemas.microsoft.com/office/drawing/2014/main" id="{D2B54338-3192-4940-86D8-3596B96DF4E4}"/>
            </a:ext>
          </a:extLst>
        </xdr:cNvPr>
        <xdr:cNvSpPr txBox="1"/>
      </xdr:nvSpPr>
      <xdr:spPr>
        <a:xfrm>
          <a:off x="22199600" y="183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84727</xdr:rowOff>
    </xdr:from>
    <xdr:to>
      <xdr:col>112</xdr:col>
      <xdr:colOff>38100</xdr:colOff>
      <xdr:row>108</xdr:row>
      <xdr:rowOff>14877</xdr:rowOff>
    </xdr:to>
    <xdr:sp macro="" textlink="">
      <xdr:nvSpPr>
        <xdr:cNvPr id="636" name="楕円 635">
          <a:extLst>
            <a:ext uri="{FF2B5EF4-FFF2-40B4-BE49-F238E27FC236}">
              <a16:creationId xmlns:a16="http://schemas.microsoft.com/office/drawing/2014/main" id="{3777D697-BB08-4A72-B234-45613E2E53AD}"/>
            </a:ext>
          </a:extLst>
        </xdr:cNvPr>
        <xdr:cNvSpPr/>
      </xdr:nvSpPr>
      <xdr:spPr>
        <a:xfrm>
          <a:off x="212725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111579</xdr:rowOff>
    </xdr:from>
    <xdr:to>
      <xdr:col>116</xdr:col>
      <xdr:colOff>63500</xdr:colOff>
      <xdr:row>107</xdr:row>
      <xdr:rowOff>135527</xdr:rowOff>
    </xdr:to>
    <xdr:cxnSp macro="">
      <xdr:nvCxnSpPr>
        <xdr:cNvPr id="637" name="直線コネクタ 636">
          <a:extLst>
            <a:ext uri="{FF2B5EF4-FFF2-40B4-BE49-F238E27FC236}">
              <a16:creationId xmlns:a16="http://schemas.microsoft.com/office/drawing/2014/main" id="{893F6146-C77D-4290-A7CA-A1D2C67DAE5B}"/>
            </a:ext>
          </a:extLst>
        </xdr:cNvPr>
        <xdr:cNvCxnSpPr/>
      </xdr:nvCxnSpPr>
      <xdr:spPr>
        <a:xfrm flipV="1">
          <a:off x="21323300" y="18456729"/>
          <a:ext cx="8382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638" name="楕円 637">
          <a:extLst>
            <a:ext uri="{FF2B5EF4-FFF2-40B4-BE49-F238E27FC236}">
              <a16:creationId xmlns:a16="http://schemas.microsoft.com/office/drawing/2014/main" id="{468BD164-ED8D-474F-934E-E0A39E22E01B}"/>
            </a:ext>
          </a:extLst>
        </xdr:cNvPr>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135527</xdr:rowOff>
    </xdr:from>
    <xdr:to>
      <xdr:col>111</xdr:col>
      <xdr:colOff>177800</xdr:colOff>
      <xdr:row>107</xdr:row>
      <xdr:rowOff>139881</xdr:rowOff>
    </xdr:to>
    <xdr:cxnSp macro="">
      <xdr:nvCxnSpPr>
        <xdr:cNvPr id="639" name="直線コネクタ 638">
          <a:extLst>
            <a:ext uri="{FF2B5EF4-FFF2-40B4-BE49-F238E27FC236}">
              <a16:creationId xmlns:a16="http://schemas.microsoft.com/office/drawing/2014/main" id="{96EC5EDA-84E8-4FA8-8D79-08CDB9BB79DA}"/>
            </a:ext>
          </a:extLst>
        </xdr:cNvPr>
        <xdr:cNvCxnSpPr/>
      </xdr:nvCxnSpPr>
      <xdr:spPr>
        <a:xfrm flipV="1">
          <a:off x="20434300" y="184806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95613</xdr:rowOff>
    </xdr:from>
    <xdr:to>
      <xdr:col>102</xdr:col>
      <xdr:colOff>165100</xdr:colOff>
      <xdr:row>108</xdr:row>
      <xdr:rowOff>25763</xdr:rowOff>
    </xdr:to>
    <xdr:sp macro="" textlink="">
      <xdr:nvSpPr>
        <xdr:cNvPr id="640" name="楕円 639">
          <a:extLst>
            <a:ext uri="{FF2B5EF4-FFF2-40B4-BE49-F238E27FC236}">
              <a16:creationId xmlns:a16="http://schemas.microsoft.com/office/drawing/2014/main" id="{A4ABF34F-2520-4654-937A-5512E934A0C5}"/>
            </a:ext>
          </a:extLst>
        </xdr:cNvPr>
        <xdr:cNvSpPr/>
      </xdr:nvSpPr>
      <xdr:spPr>
        <a:xfrm>
          <a:off x="19494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146413</xdr:rowOff>
    </xdr:to>
    <xdr:cxnSp macro="">
      <xdr:nvCxnSpPr>
        <xdr:cNvPr id="641" name="直線コネクタ 640">
          <a:extLst>
            <a:ext uri="{FF2B5EF4-FFF2-40B4-BE49-F238E27FC236}">
              <a16:creationId xmlns:a16="http://schemas.microsoft.com/office/drawing/2014/main" id="{8E47733A-C757-43EB-8014-08DE7ECCE48A}"/>
            </a:ext>
          </a:extLst>
        </xdr:cNvPr>
        <xdr:cNvCxnSpPr/>
      </xdr:nvCxnSpPr>
      <xdr:spPr>
        <a:xfrm flipV="1">
          <a:off x="19545300" y="1848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642" name="楕円 641">
          <a:extLst>
            <a:ext uri="{FF2B5EF4-FFF2-40B4-BE49-F238E27FC236}">
              <a16:creationId xmlns:a16="http://schemas.microsoft.com/office/drawing/2014/main" id="{29BD6CA6-115C-43E8-B2E9-7DA55B95C00A}"/>
            </a:ext>
          </a:extLst>
        </xdr:cNvPr>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146413</xdr:rowOff>
    </xdr:from>
    <xdr:to>
      <xdr:col>102</xdr:col>
      <xdr:colOff>114300</xdr:colOff>
      <xdr:row>107</xdr:row>
      <xdr:rowOff>148589</xdr:rowOff>
    </xdr:to>
    <xdr:cxnSp macro="">
      <xdr:nvCxnSpPr>
        <xdr:cNvPr id="643" name="直線コネクタ 642">
          <a:extLst>
            <a:ext uri="{FF2B5EF4-FFF2-40B4-BE49-F238E27FC236}">
              <a16:creationId xmlns:a16="http://schemas.microsoft.com/office/drawing/2014/main" id="{2757ADDD-159F-4545-B2C2-35245D301FEB}"/>
            </a:ext>
          </a:extLst>
        </xdr:cNvPr>
        <xdr:cNvCxnSpPr/>
      </xdr:nvCxnSpPr>
      <xdr:spPr>
        <a:xfrm flipV="1">
          <a:off x="18656300" y="18491563"/>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6911</xdr:rowOff>
    </xdr:from>
    <xdr:ext cx="469744" cy="259045"/>
    <xdr:sp macro="" textlink="">
      <xdr:nvSpPr>
        <xdr:cNvPr id="644" name="n_1aveValue【庁舎】&#10;一人当たり面積">
          <a:extLst>
            <a:ext uri="{FF2B5EF4-FFF2-40B4-BE49-F238E27FC236}">
              <a16:creationId xmlns:a16="http://schemas.microsoft.com/office/drawing/2014/main" id="{0C078AEF-7BFC-4AC3-A51B-C8D242D9A87B}"/>
            </a:ext>
          </a:extLst>
        </xdr:cNvPr>
        <xdr:cNvSpPr txBox="1"/>
      </xdr:nvSpPr>
      <xdr:spPr>
        <a:xfrm>
          <a:off x="21075727" y="180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645" name="n_2aveValue【庁舎】&#10;一人当たり面積">
          <a:extLst>
            <a:ext uri="{FF2B5EF4-FFF2-40B4-BE49-F238E27FC236}">
              <a16:creationId xmlns:a16="http://schemas.microsoft.com/office/drawing/2014/main" id="{A35256BF-4FDE-41CB-8A6A-15DC94281303}"/>
            </a:ext>
          </a:extLst>
        </xdr:cNvPr>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38479</xdr:rowOff>
    </xdr:from>
    <xdr:ext cx="469744" cy="259045"/>
    <xdr:sp macro="" textlink="">
      <xdr:nvSpPr>
        <xdr:cNvPr id="646" name="n_3aveValue【庁舎】&#10;一人当たり面積">
          <a:extLst>
            <a:ext uri="{FF2B5EF4-FFF2-40B4-BE49-F238E27FC236}">
              <a16:creationId xmlns:a16="http://schemas.microsoft.com/office/drawing/2014/main" id="{89CDBD3A-91F8-48F8-AD38-316ABB11F3DF}"/>
            </a:ext>
          </a:extLst>
        </xdr:cNvPr>
        <xdr:cNvSpPr txBox="1"/>
      </xdr:nvSpPr>
      <xdr:spPr>
        <a:xfrm>
          <a:off x="19310427" y="18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15620</xdr:rowOff>
    </xdr:from>
    <xdr:ext cx="469744" cy="259045"/>
    <xdr:sp macro="" textlink="">
      <xdr:nvSpPr>
        <xdr:cNvPr id="647" name="n_4aveValue【庁舎】&#10;一人当たり面積">
          <a:extLst>
            <a:ext uri="{FF2B5EF4-FFF2-40B4-BE49-F238E27FC236}">
              <a16:creationId xmlns:a16="http://schemas.microsoft.com/office/drawing/2014/main" id="{5C96CF79-CB1B-4274-B68E-010A203A2541}"/>
            </a:ext>
          </a:extLst>
        </xdr:cNvPr>
        <xdr:cNvSpPr txBox="1"/>
      </xdr:nvSpPr>
      <xdr:spPr>
        <a:xfrm>
          <a:off x="18421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6004</xdr:rowOff>
    </xdr:from>
    <xdr:ext cx="469744" cy="259045"/>
    <xdr:sp macro="" textlink="">
      <xdr:nvSpPr>
        <xdr:cNvPr id="648" name="n_1mainValue【庁舎】&#10;一人当たり面積">
          <a:extLst>
            <a:ext uri="{FF2B5EF4-FFF2-40B4-BE49-F238E27FC236}">
              <a16:creationId xmlns:a16="http://schemas.microsoft.com/office/drawing/2014/main" id="{41DADE71-3562-4377-B3F1-EAE45FCA6CA6}"/>
            </a:ext>
          </a:extLst>
        </xdr:cNvPr>
        <xdr:cNvSpPr txBox="1"/>
      </xdr:nvSpPr>
      <xdr:spPr>
        <a:xfrm>
          <a:off x="21075727" y="185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649" name="n_2mainValue【庁舎】&#10;一人当たり面積">
          <a:extLst>
            <a:ext uri="{FF2B5EF4-FFF2-40B4-BE49-F238E27FC236}">
              <a16:creationId xmlns:a16="http://schemas.microsoft.com/office/drawing/2014/main" id="{A4141214-AD8F-4DC5-85C6-FA3A750D6727}"/>
            </a:ext>
          </a:extLst>
        </xdr:cNvPr>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16890</xdr:rowOff>
    </xdr:from>
    <xdr:ext cx="469744" cy="259045"/>
    <xdr:sp macro="" textlink="">
      <xdr:nvSpPr>
        <xdr:cNvPr id="650" name="n_3mainValue【庁舎】&#10;一人当たり面積">
          <a:extLst>
            <a:ext uri="{FF2B5EF4-FFF2-40B4-BE49-F238E27FC236}">
              <a16:creationId xmlns:a16="http://schemas.microsoft.com/office/drawing/2014/main" id="{DAA43BD7-F432-41F9-93A9-0284AF37B2FF}"/>
            </a:ext>
          </a:extLst>
        </xdr:cNvPr>
        <xdr:cNvSpPr txBox="1"/>
      </xdr:nvSpPr>
      <xdr:spPr>
        <a:xfrm>
          <a:off x="19310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651" name="n_4mainValue【庁舎】&#10;一人当たり面積">
          <a:extLst>
            <a:ext uri="{FF2B5EF4-FFF2-40B4-BE49-F238E27FC236}">
              <a16:creationId xmlns:a16="http://schemas.microsoft.com/office/drawing/2014/main" id="{3A1F9120-74F6-4D8F-8A14-380B4E28F0D6}"/>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21B52AFF-772D-412C-9BB5-DC952FB188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0BD02EA5-9C29-4109-A437-4B67DACB49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6C78F521-BABA-4E03-A7C6-B90CD763EC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開館</a:t>
          </a:r>
          <a:r>
            <a:rPr kumimoji="1" lang="ja-JP" altLang="en-US" sz="1300">
              <a:solidFill>
                <a:schemeClr val="tx1"/>
              </a:solidFill>
              <a:latin typeface="ＭＳ Ｐゴシック" panose="020B0600070205080204" pitchFamily="50" charset="-128"/>
              <a:ea typeface="ＭＳ Ｐゴシック" panose="020B0600070205080204" pitchFamily="50" charset="-128"/>
            </a:rPr>
            <a:t>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a:t>
          </a:r>
          <a:r>
            <a:rPr kumimoji="1" lang="ja-JP" altLang="en-US" sz="1300">
              <a:latin typeface="ＭＳ Ｐゴシック" panose="020B0600070205080204" pitchFamily="50" charset="-128"/>
              <a:ea typeface="ＭＳ Ｐゴシック" panose="020B0600070205080204" pitchFamily="50" charset="-128"/>
            </a:rPr>
            <a:t>経過しているため、類似団体より高い傾向である。令和元年度から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か年計画で、施設の外壁及び屋上屋根防水修繕工事を実施している。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類似団体よりは低い傾向であるが、築年数が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a:t>
          </a:r>
          <a:r>
            <a:rPr kumimoji="1" lang="ja-JP" altLang="en-US" sz="1300">
              <a:latin typeface="ＭＳ Ｐゴシック" panose="020B0600070205080204" pitchFamily="50" charset="-128"/>
              <a:ea typeface="ＭＳ Ｐゴシック" panose="020B0600070205080204" pitchFamily="50" charset="-128"/>
            </a:rPr>
            <a:t>経過しているため、計画的に長寿命化に取り組んでいく必要がある。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年から類似団体とほぼ同数値で推移している。令和４年度末の田村広域行政組合の解散に伴い、早急に必要な施設の更新を行うとともに、適切な維持管理を行っていく必要がある。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老朽化が高い施設から計画的に更新しているが、今後、個別施設計画を策定し、施設の集約化も含め適正管理に努める必要がある。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築年数が</a:t>
          </a:r>
          <a:r>
            <a:rPr kumimoji="1" lang="en-US" altLang="ja-JP" sz="1300">
              <a:solidFill>
                <a:schemeClr val="tx1"/>
              </a:solidFill>
              <a:latin typeface="ＭＳ Ｐゴシック" panose="020B0600070205080204" pitchFamily="50" charset="-128"/>
              <a:ea typeface="ＭＳ Ｐゴシック" panose="020B0600070205080204" pitchFamily="50" charset="-128"/>
            </a:rPr>
            <a:t>60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a:t>
          </a:r>
          <a:r>
            <a:rPr kumimoji="1" lang="ja-JP" altLang="en-US" sz="1300">
              <a:latin typeface="ＭＳ Ｐゴシック" panose="020B0600070205080204" pitchFamily="50" charset="-128"/>
              <a:ea typeface="ＭＳ Ｐゴシック" panose="020B0600070205080204" pitchFamily="50" charset="-128"/>
            </a:rPr>
            <a:t>経過しており、類似団体に比べ特に高い傾向にある。新庁舎建設については喫緊の課題であることから、早期に着手できるよう検討を進める。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人口の減少や全国平均を上回る高齢化率（令和２年国勢調査</a:t>
          </a:r>
          <a:r>
            <a:rPr kumimoji="1" lang="en-US" altLang="ja-JP" sz="1300">
              <a:latin typeface="ＭＳ Ｐゴシック" panose="020B0600070205080204" pitchFamily="50" charset="-128"/>
              <a:ea typeface="ＭＳ Ｐゴシック" panose="020B0600070205080204" pitchFamily="50" charset="-128"/>
            </a:rPr>
            <a:t>35.70</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今後、税収増による歳入の確保は困難なため、緊急に必要な事業を峻別し、投資的経費を抑制する等、歳出削減に努める。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人件費に係る比率は令和元年度より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％伸びたが、扶助費、公債費及び一部事務組合負担金の比率が下がったことから、全体では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％下がり類似団体平均を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引き続き事務事業の見直しを図り、優先度の低い事務事業について廃止・縮小を進め、経常経費の削減を図る。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63</xdr:row>
      <xdr:rowOff>143256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770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143256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480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167386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480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63</xdr:row>
      <xdr:rowOff>167386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1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人件費、物件費が令和元年度より伸びているため、人口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人当たりの決算額は伸びているが、類似団体平均よりはかなり下回っている。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年度から民営の認定こども園が開園することから、保育士等の減により人件費が減額なるが、公共施設等の老朽化により維持管理に費用がかかることが想定される。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133463</xdr:rowOff>
    </xdr:from>
    <xdr:to>
      <xdr:col>23</xdr:col>
      <xdr:colOff>133350</xdr:colOff>
      <xdr:row>82</xdr:row>
      <xdr:rowOff>32124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20913"/>
          <a:ext cx="838200" cy="7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109122</xdr:rowOff>
    </xdr:from>
    <xdr:to>
      <xdr:col>19</xdr:col>
      <xdr:colOff>133350</xdr:colOff>
      <xdr:row>81</xdr:row>
      <xdr:rowOff>133463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9657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106769</xdr:rowOff>
    </xdr:from>
    <xdr:to>
      <xdr:col>19</xdr:col>
      <xdr:colOff>184150</xdr:colOff>
      <xdr:row>82</xdr:row>
      <xdr:rowOff>36919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21696</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98616</xdr:rowOff>
    </xdr:from>
    <xdr:to>
      <xdr:col>15</xdr:col>
      <xdr:colOff>82550</xdr:colOff>
      <xdr:row>81</xdr:row>
      <xdr:rowOff>109122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86066"/>
          <a:ext cx="8890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60570</xdr:rowOff>
    </xdr:from>
    <xdr:to>
      <xdr:col>15</xdr:col>
      <xdr:colOff>133350</xdr:colOff>
      <xdr:row>81</xdr:row>
      <xdr:rowOff>162170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146947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86933</xdr:rowOff>
    </xdr:from>
    <xdr:to>
      <xdr:col>11</xdr:col>
      <xdr:colOff>31750</xdr:colOff>
      <xdr:row>81</xdr:row>
      <xdr:rowOff>98616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74383"/>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61531</xdr:rowOff>
    </xdr:from>
    <xdr:to>
      <xdr:col>11</xdr:col>
      <xdr:colOff>82550</xdr:colOff>
      <xdr:row>81</xdr:row>
      <xdr:rowOff>163131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147908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57905</xdr:rowOff>
    </xdr:from>
    <xdr:to>
      <xdr:col>7</xdr:col>
      <xdr:colOff>31750</xdr:colOff>
      <xdr:row>81</xdr:row>
      <xdr:rowOff>159505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144282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152774</xdr:rowOff>
    </xdr:from>
    <xdr:to>
      <xdr:col>23</xdr:col>
      <xdr:colOff>184150</xdr:colOff>
      <xdr:row>82</xdr:row>
      <xdr:rowOff>82924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169301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8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82663</xdr:rowOff>
    </xdr:from>
    <xdr:to>
      <xdr:col>19</xdr:col>
      <xdr:colOff>184150</xdr:colOff>
      <xdr:row>82</xdr:row>
      <xdr:rowOff>12813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7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22990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38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58322</xdr:rowOff>
    </xdr:from>
    <xdr:to>
      <xdr:col>15</xdr:col>
      <xdr:colOff>133350</xdr:colOff>
      <xdr:row>81</xdr:row>
      <xdr:rowOff>159922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170099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1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47816</xdr:rowOff>
    </xdr:from>
    <xdr:to>
      <xdr:col>11</xdr:col>
      <xdr:colOff>82550</xdr:colOff>
      <xdr:row>81</xdr:row>
      <xdr:rowOff>149416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159593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36133</xdr:rowOff>
    </xdr:from>
    <xdr:to>
      <xdr:col>7</xdr:col>
      <xdr:colOff>31750</xdr:colOff>
      <xdr:row>81</xdr:row>
      <xdr:rowOff>137733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147910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類似団体平均、全国町村平均より上回っているが、給与改定については県人事院勧告に準じて行っており、年度間の変動は退職・新規採用等の職員構成によるものである。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今後、職員の定員管理と併せて職務・職責に応じた構造への転換を検討していく必要がある。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22073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152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22073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348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148468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3480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87</xdr:row>
      <xdr:rowOff>148468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類似団体平均を継続して下回っている。今後も、第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次小野町定員適正化計画（令和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人削減）に基づき、人口減少等を踏まえ適切な定員管理に努める。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64135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78479"/>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69564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7968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60992</xdr:rowOff>
    </xdr:from>
    <xdr:to>
      <xdr:col>77</xdr:col>
      <xdr:colOff>95250</xdr:colOff>
      <xdr:row>59</xdr:row>
      <xdr:rowOff>162592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147369</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6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55087</xdr:rowOff>
    </xdr:from>
    <xdr:to>
      <xdr:col>72</xdr:col>
      <xdr:colOff>203200</xdr:colOff>
      <xdr:row>59</xdr:row>
      <xdr:rowOff>69564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70637"/>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48323</xdr:rowOff>
    </xdr:from>
    <xdr:to>
      <xdr:col>73</xdr:col>
      <xdr:colOff>44450</xdr:colOff>
      <xdr:row>59</xdr:row>
      <xdr:rowOff>149923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134700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55087</xdr:rowOff>
    </xdr:from>
    <xdr:to>
      <xdr:col>68</xdr:col>
      <xdr:colOff>152400</xdr:colOff>
      <xdr:row>59</xdr:row>
      <xdr:rowOff>65342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7063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41687</xdr:rowOff>
    </xdr:from>
    <xdr:to>
      <xdr:col>68</xdr:col>
      <xdr:colOff>203200</xdr:colOff>
      <xdr:row>59</xdr:row>
      <xdr:rowOff>143287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128064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4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36862</xdr:rowOff>
    </xdr:from>
    <xdr:to>
      <xdr:col>64</xdr:col>
      <xdr:colOff>152400</xdr:colOff>
      <xdr:row>59</xdr:row>
      <xdr:rowOff>138462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5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123239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12129</xdr:rowOff>
    </xdr:from>
    <xdr:to>
      <xdr:col>81</xdr:col>
      <xdr:colOff>95250</xdr:colOff>
      <xdr:row>59</xdr:row>
      <xdr:rowOff>113729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104856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4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13335</xdr:rowOff>
    </xdr:from>
    <xdr:to>
      <xdr:col>77</xdr:col>
      <xdr:colOff>95250</xdr:colOff>
      <xdr:row>59</xdr:row>
      <xdr:rowOff>114935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125112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18764</xdr:rowOff>
    </xdr:from>
    <xdr:to>
      <xdr:col>73</xdr:col>
      <xdr:colOff>44450</xdr:colOff>
      <xdr:row>59</xdr:row>
      <xdr:rowOff>120364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130541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0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4287</xdr:rowOff>
    </xdr:from>
    <xdr:to>
      <xdr:col>68</xdr:col>
      <xdr:colOff>203200</xdr:colOff>
      <xdr:row>59</xdr:row>
      <xdr:rowOff>105887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116064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8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14542</xdr:rowOff>
    </xdr:from>
    <xdr:to>
      <xdr:col>64</xdr:col>
      <xdr:colOff>152400</xdr:colOff>
      <xdr:row>59</xdr:row>
      <xdr:rowOff>116142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126319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令和元年度より元利償還金（</a:t>
          </a:r>
          <a:r>
            <a:rPr kumimoji="1" lang="en-US" altLang="ja-JP" sz="1300">
              <a:latin typeface="ＭＳ Ｐゴシック" panose="020B0600070205080204" pitchFamily="50" charset="-128"/>
              <a:ea typeface="ＭＳ Ｐゴシック" panose="020B0600070205080204" pitchFamily="50" charset="-128"/>
            </a:rPr>
            <a:t>16,757</a:t>
          </a:r>
          <a:r>
            <a:rPr kumimoji="1" lang="ja-JP" altLang="en-US" sz="1300">
              <a:latin typeface="ＭＳ Ｐゴシック" panose="020B0600070205080204" pitchFamily="50" charset="-128"/>
              <a:ea typeface="ＭＳ Ｐゴシック" panose="020B0600070205080204" pitchFamily="50" charset="-128"/>
            </a:rPr>
            <a:t>千円）、準元利償還金（</a:t>
          </a:r>
          <a:r>
            <a:rPr kumimoji="1" lang="en-US" altLang="ja-JP" sz="1300">
              <a:latin typeface="ＭＳ Ｐゴシック" panose="020B0600070205080204" pitchFamily="50" charset="-128"/>
              <a:ea typeface="ＭＳ Ｐゴシック" panose="020B0600070205080204" pitchFamily="50" charset="-128"/>
            </a:rPr>
            <a:t>2,406</a:t>
          </a:r>
          <a:r>
            <a:rPr kumimoji="1" lang="ja-JP" altLang="en-US" sz="1300">
              <a:latin typeface="ＭＳ Ｐゴシック" panose="020B0600070205080204" pitchFamily="50" charset="-128"/>
              <a:ea typeface="ＭＳ Ｐゴシック" panose="020B0600070205080204" pitchFamily="50" charset="-128"/>
            </a:rPr>
            <a:t>千円）は増加しているが、一部事務組合等における地方債に充てた負担金（▲</a:t>
          </a:r>
          <a:r>
            <a:rPr kumimoji="1" lang="en-US" altLang="ja-JP" sz="1300">
              <a:latin typeface="ＭＳ Ｐゴシック" panose="020B0600070205080204" pitchFamily="50" charset="-128"/>
              <a:ea typeface="ＭＳ Ｐゴシック" panose="020B0600070205080204" pitchFamily="50" charset="-128"/>
            </a:rPr>
            <a:t>8,654</a:t>
          </a:r>
          <a:r>
            <a:rPr kumimoji="1" lang="ja-JP" altLang="en-US" sz="1300">
              <a:latin typeface="ＭＳ Ｐゴシック" panose="020B0600070205080204" pitchFamily="50" charset="-128"/>
              <a:ea typeface="ＭＳ Ｐゴシック" panose="020B0600070205080204" pitchFamily="50" charset="-128"/>
            </a:rPr>
            <a:t>千円）は減少している。また、標準税収入額等（</a:t>
          </a:r>
          <a:r>
            <a:rPr kumimoji="1" lang="en-US" altLang="ja-JP" sz="1300">
              <a:latin typeface="ＭＳ Ｐゴシック" panose="020B0600070205080204" pitchFamily="50" charset="-128"/>
              <a:ea typeface="ＭＳ Ｐゴシック" panose="020B0600070205080204" pitchFamily="50" charset="-128"/>
            </a:rPr>
            <a:t>174,672</a:t>
          </a:r>
          <a:r>
            <a:rPr kumimoji="1" lang="ja-JP" altLang="en-US" sz="1300">
              <a:latin typeface="ＭＳ Ｐゴシック" panose="020B0600070205080204" pitchFamily="50" charset="-128"/>
              <a:ea typeface="ＭＳ Ｐゴシック" panose="020B0600070205080204" pitchFamily="50" charset="-128"/>
            </a:rPr>
            <a:t>千円）、普通交付税額（</a:t>
          </a:r>
          <a:r>
            <a:rPr kumimoji="1" lang="en-US" altLang="ja-JP" sz="1300">
              <a:latin typeface="ＭＳ Ｐゴシック" panose="020B0600070205080204" pitchFamily="50" charset="-128"/>
              <a:ea typeface="ＭＳ Ｐゴシック" panose="020B0600070205080204" pitchFamily="50" charset="-128"/>
            </a:rPr>
            <a:t>95,845</a:t>
          </a:r>
          <a:r>
            <a:rPr kumimoji="1" lang="ja-JP" altLang="en-US" sz="1300">
              <a:latin typeface="ＭＳ Ｐゴシック" panose="020B0600070205080204" pitchFamily="50" charset="-128"/>
              <a:ea typeface="ＭＳ Ｐゴシック" panose="020B0600070205080204" pitchFamily="50" charset="-128"/>
            </a:rPr>
            <a:t>千円）の増加により標準財政規模が伸びているため、類似団体平均を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引き続き、起債新規発行の抑制に努めていく。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332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92287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1270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充当可能財源等が将来負担額を上回っているが、引き続き財政健全化に努める。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88477</xdr:rowOff>
    </xdr:from>
    <xdr:to>
      <xdr:col>77</xdr:col>
      <xdr:colOff>95250</xdr:colOff>
      <xdr:row>15</xdr:row>
      <xdr:rowOff>18627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87672</xdr:rowOff>
    </xdr:from>
    <xdr:to>
      <xdr:col>73</xdr:col>
      <xdr:colOff>44450</xdr:colOff>
      <xdr:row>15</xdr:row>
      <xdr:rowOff>17822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27999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57785</xdr:rowOff>
    </xdr:from>
    <xdr:to>
      <xdr:col>64</xdr:col>
      <xdr:colOff>152400</xdr:colOff>
      <xdr:row>15</xdr:row>
      <xdr:rowOff>159385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169562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類似団体平均を上回っているが、給与改定は県人事院勧告に準じて行っており、諸手当についても国の基準に準じて設定している。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職員の定員管理の取組みを通じて人件費の削減に努める。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物件費に係る経常収支比率は年々増加傾向であり、令和２年度は類似団体平均を上回ることとなった。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ポイント上昇しているのは、４つの小学校が統合され、スクールバス運行が町内全域となったことから委託料が増加したためである。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0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72390</xdr:rowOff>
    </xdr:from>
    <xdr:to>
      <xdr:col>78</xdr:col>
      <xdr:colOff>120650</xdr:colOff>
      <xdr:row>18</xdr:row>
      <xdr:rowOff>2540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9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類似団体平均が令和元年度より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ポイント減少しているが、当町はそれをも下回っており、引き続き、単独事業の見直しを図るなど適正な水準を保てるよう努める。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156210</xdr:rowOff>
    </xdr:from>
    <xdr:to>
      <xdr:col>20</xdr:col>
      <xdr:colOff>38100</xdr:colOff>
      <xdr:row>58</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55</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161290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その他に係る経常収支比率は類似団体平均を大きく下回っており、公立病院への出資金が減少したことにより前年度より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今後も繰出金が増加しないよう、他会計及び公営企業会計の適正な財政運営に努める。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24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70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55</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70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31767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ポイント上回っているのは、一部事務組合等、公立病院への負担金が多額になっているためである。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66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7015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年度から過疎対策事業債を毎年新規発行しており、年々元利償還金の増加しているが、類似団体平均を下回っている。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引き続き、地方債残高が増加していかないよう、新規発行額については元利償還金を上回らない範囲で発行するよう努める。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709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60198</xdr:rowOff>
    </xdr:from>
    <xdr:to>
      <xdr:col>11</xdr:col>
      <xdr:colOff>60325</xdr:colOff>
      <xdr:row>77</xdr:row>
      <xdr:rowOff>161798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公債費以外の経常収支比率は類似団体平均を上回っているが、扶助費、物件費等の減少により前年度より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引き続き、職員の定員適正化、事務事業の事業の見直しを図り適正な水準を保てるよう努める。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74422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221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74422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21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21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158431</xdr:rowOff>
    </xdr:from>
    <xdr:to>
      <xdr:col>29</xdr:col>
      <xdr:colOff>127000</xdr:colOff>
      <xdr:row>19</xdr:row>
      <xdr:rowOff>8104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92156"/>
          <a:ext cx="647700" cy="2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8104</xdr:rowOff>
    </xdr:from>
    <xdr:to>
      <xdr:col>26</xdr:col>
      <xdr:colOff>50800</xdr:colOff>
      <xdr:row>19</xdr:row>
      <xdr:rowOff>28796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13279"/>
          <a:ext cx="698500" cy="2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3984</xdr:rowOff>
    </xdr:from>
    <xdr:to>
      <xdr:col>26</xdr:col>
      <xdr:colOff>101600</xdr:colOff>
      <xdr:row>19</xdr:row>
      <xdr:rowOff>105584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9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28796</xdr:rowOff>
    </xdr:from>
    <xdr:to>
      <xdr:col>22</xdr:col>
      <xdr:colOff>114300</xdr:colOff>
      <xdr:row>19</xdr:row>
      <xdr:rowOff>48200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3971"/>
          <a:ext cx="698500" cy="19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31535</xdr:rowOff>
    </xdr:from>
    <xdr:to>
      <xdr:col>22</xdr:col>
      <xdr:colOff>165100</xdr:colOff>
      <xdr:row>19</xdr:row>
      <xdr:rowOff>133135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117912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48200</xdr:rowOff>
    </xdr:from>
    <xdr:to>
      <xdr:col>18</xdr:col>
      <xdr:colOff>177800</xdr:colOff>
      <xdr:row>19</xdr:row>
      <xdr:rowOff>82499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3375"/>
          <a:ext cx="698500" cy="3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49658</xdr:rowOff>
    </xdr:from>
    <xdr:to>
      <xdr:col>19</xdr:col>
      <xdr:colOff>38100</xdr:colOff>
      <xdr:row>19</xdr:row>
      <xdr:rowOff>151258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136035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67388</xdr:rowOff>
    </xdr:from>
    <xdr:to>
      <xdr:col>15</xdr:col>
      <xdr:colOff>101600</xdr:colOff>
      <xdr:row>19</xdr:row>
      <xdr:rowOff>168988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2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107631</xdr:rowOff>
    </xdr:from>
    <xdr:to>
      <xdr:col>29</xdr:col>
      <xdr:colOff>177800</xdr:colOff>
      <xdr:row>19</xdr:row>
      <xdr:rowOff>37781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4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79708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128754</xdr:rowOff>
    </xdr:from>
    <xdr:to>
      <xdr:col>26</xdr:col>
      <xdr:colOff>101600</xdr:colOff>
      <xdr:row>19</xdr:row>
      <xdr:rowOff>58904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6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69081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31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149446</xdr:rowOff>
    </xdr:from>
    <xdr:to>
      <xdr:col>22</xdr:col>
      <xdr:colOff>165100</xdr:colOff>
      <xdr:row>19</xdr:row>
      <xdr:rowOff>79596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89773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168850</xdr:rowOff>
    </xdr:from>
    <xdr:to>
      <xdr:col>19</xdr:col>
      <xdr:colOff>38100</xdr:colOff>
      <xdr:row>19</xdr:row>
      <xdr:rowOff>99000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0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109177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7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31699</xdr:rowOff>
    </xdr:from>
    <xdr:to>
      <xdr:col>15</xdr:col>
      <xdr:colOff>101600</xdr:colOff>
      <xdr:row>19</xdr:row>
      <xdr:rowOff>133299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143476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0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85575</xdr:rowOff>
    </xdr:from>
    <xdr:to>
      <xdr:col>29</xdr:col>
      <xdr:colOff>127000</xdr:colOff>
      <xdr:row>36</xdr:row>
      <xdr:rowOff>103063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38825"/>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292555</xdr:rowOff>
    </xdr:from>
    <xdr:to>
      <xdr:col>26</xdr:col>
      <xdr:colOff>50800</xdr:colOff>
      <xdr:row>36</xdr:row>
      <xdr:rowOff>103063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2905"/>
          <a:ext cx="698500" cy="153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177878</xdr:rowOff>
    </xdr:from>
    <xdr:to>
      <xdr:col>26</xdr:col>
      <xdr:colOff>101600</xdr:colOff>
      <xdr:row>35</xdr:row>
      <xdr:rowOff>279478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8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289655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5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292555</xdr:rowOff>
    </xdr:from>
    <xdr:to>
      <xdr:col>22</xdr:col>
      <xdr:colOff>114300</xdr:colOff>
      <xdr:row>36</xdr:row>
      <xdr:rowOff>54844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2905"/>
          <a:ext cx="698500" cy="10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193798</xdr:rowOff>
    </xdr:from>
    <xdr:to>
      <xdr:col>22</xdr:col>
      <xdr:colOff>165100</xdr:colOff>
      <xdr:row>35</xdr:row>
      <xdr:rowOff>295398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4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305575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34303</xdr:rowOff>
    </xdr:from>
    <xdr:to>
      <xdr:col>18</xdr:col>
      <xdr:colOff>177800</xdr:colOff>
      <xdr:row>36</xdr:row>
      <xdr:rowOff>54844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87553"/>
          <a:ext cx="6985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185977</xdr:rowOff>
    </xdr:from>
    <xdr:to>
      <xdr:col>19</xdr:col>
      <xdr:colOff>38100</xdr:colOff>
      <xdr:row>35</xdr:row>
      <xdr:rowOff>287577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297754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190010</xdr:rowOff>
    </xdr:from>
    <xdr:to>
      <xdr:col>15</xdr:col>
      <xdr:colOff>101600</xdr:colOff>
      <xdr:row>35</xdr:row>
      <xdr:rowOff>291610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301787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34775</xdr:rowOff>
    </xdr:from>
    <xdr:to>
      <xdr:col>29</xdr:col>
      <xdr:colOff>177800</xdr:colOff>
      <xdr:row>36</xdr:row>
      <xdr:rowOff>136375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52263</xdr:rowOff>
    </xdr:from>
    <xdr:to>
      <xdr:col>26</xdr:col>
      <xdr:colOff>101600</xdr:colOff>
      <xdr:row>36</xdr:row>
      <xdr:rowOff>153863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0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138640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241755</xdr:rowOff>
    </xdr:from>
    <xdr:to>
      <xdr:col>22</xdr:col>
      <xdr:colOff>165100</xdr:colOff>
      <xdr:row>36</xdr:row>
      <xdr:rowOff>455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328132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4044</xdr:rowOff>
    </xdr:from>
    <xdr:to>
      <xdr:col>19</xdr:col>
      <xdr:colOff>38100</xdr:colOff>
      <xdr:row>36</xdr:row>
      <xdr:rowOff>105644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90421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4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326403</xdr:rowOff>
    </xdr:from>
    <xdr:to>
      <xdr:col>15</xdr:col>
      <xdr:colOff>101600</xdr:colOff>
      <xdr:row>36</xdr:row>
      <xdr:rowOff>85103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6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69880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107605</xdr:rowOff>
    </xdr:from>
    <xdr:to>
      <xdr:col>24</xdr:col>
      <xdr:colOff>63500</xdr:colOff>
      <xdr:row>37</xdr:row>
      <xdr:rowOff>46927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9805"/>
          <a:ext cx="838200" cy="1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46927</xdr:rowOff>
    </xdr:from>
    <xdr:to>
      <xdr:col>19</xdr:col>
      <xdr:colOff>177800</xdr:colOff>
      <xdr:row>37</xdr:row>
      <xdr:rowOff>51963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0577"/>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38905</xdr:rowOff>
    </xdr:from>
    <xdr:to>
      <xdr:col>20</xdr:col>
      <xdr:colOff>38100</xdr:colOff>
      <xdr:row>37</xdr:row>
      <xdr:rowOff>140505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131632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51963</xdr:rowOff>
    </xdr:from>
    <xdr:to>
      <xdr:col>15</xdr:col>
      <xdr:colOff>50800</xdr:colOff>
      <xdr:row>37</xdr:row>
      <xdr:rowOff>56307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561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49802</xdr:rowOff>
    </xdr:from>
    <xdr:to>
      <xdr:col>15</xdr:col>
      <xdr:colOff>101600</xdr:colOff>
      <xdr:row>37</xdr:row>
      <xdr:rowOff>151402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142529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56307</xdr:rowOff>
    </xdr:from>
    <xdr:to>
      <xdr:col>10</xdr:col>
      <xdr:colOff>114300</xdr:colOff>
      <xdr:row>37</xdr:row>
      <xdr:rowOff>86825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9957"/>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55098</xdr:rowOff>
    </xdr:from>
    <xdr:to>
      <xdr:col>10</xdr:col>
      <xdr:colOff>165100</xdr:colOff>
      <xdr:row>37</xdr:row>
      <xdr:rowOff>156698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147824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68707</xdr:rowOff>
    </xdr:from>
    <xdr:to>
      <xdr:col>6</xdr:col>
      <xdr:colOff>38100</xdr:colOff>
      <xdr:row>37</xdr:row>
      <xdr:rowOff>170307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161434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56805</xdr:rowOff>
    </xdr:from>
    <xdr:to>
      <xdr:col>24</xdr:col>
      <xdr:colOff>114300</xdr:colOff>
      <xdr:row>36</xdr:row>
      <xdr:rowOff>158405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35232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167577</xdr:rowOff>
    </xdr:from>
    <xdr:to>
      <xdr:col>20</xdr:col>
      <xdr:colOff>38100</xdr:colOff>
      <xdr:row>37</xdr:row>
      <xdr:rowOff>97727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114254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1163</xdr:rowOff>
    </xdr:from>
    <xdr:to>
      <xdr:col>15</xdr:col>
      <xdr:colOff>101600</xdr:colOff>
      <xdr:row>37</xdr:row>
      <xdr:rowOff>102763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119290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5507</xdr:rowOff>
    </xdr:from>
    <xdr:to>
      <xdr:col>10</xdr:col>
      <xdr:colOff>165100</xdr:colOff>
      <xdr:row>37</xdr:row>
      <xdr:rowOff>107107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123634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36025</xdr:rowOff>
    </xdr:from>
    <xdr:to>
      <xdr:col>6</xdr:col>
      <xdr:colOff>38100</xdr:colOff>
      <xdr:row>37</xdr:row>
      <xdr:rowOff>137625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154152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14701</xdr:rowOff>
    </xdr:from>
    <xdr:to>
      <xdr:col>24</xdr:col>
      <xdr:colOff>63500</xdr:colOff>
      <xdr:row>57</xdr:row>
      <xdr:rowOff>42763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87351"/>
          <a:ext cx="838200" cy="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42763</xdr:rowOff>
    </xdr:from>
    <xdr:to>
      <xdr:col>19</xdr:col>
      <xdr:colOff>177800</xdr:colOff>
      <xdr:row>57</xdr:row>
      <xdr:rowOff>59523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5413"/>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135333</xdr:rowOff>
    </xdr:from>
    <xdr:to>
      <xdr:col>20</xdr:col>
      <xdr:colOff>38100</xdr:colOff>
      <xdr:row>57</xdr:row>
      <xdr:rowOff>65483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82010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59523</xdr:rowOff>
    </xdr:from>
    <xdr:to>
      <xdr:col>15</xdr:col>
      <xdr:colOff>50800</xdr:colOff>
      <xdr:row>57</xdr:row>
      <xdr:rowOff>65915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3217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9965</xdr:rowOff>
    </xdr:from>
    <xdr:to>
      <xdr:col>15</xdr:col>
      <xdr:colOff>101600</xdr:colOff>
      <xdr:row>57</xdr:row>
      <xdr:rowOff>111565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65873</xdr:rowOff>
    </xdr:from>
    <xdr:to>
      <xdr:col>10</xdr:col>
      <xdr:colOff>114300</xdr:colOff>
      <xdr:row>57</xdr:row>
      <xdr:rowOff>65915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38523"/>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11443</xdr:rowOff>
    </xdr:from>
    <xdr:to>
      <xdr:col>10</xdr:col>
      <xdr:colOff>165100</xdr:colOff>
      <xdr:row>57</xdr:row>
      <xdr:rowOff>113043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129570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3426</xdr:rowOff>
    </xdr:from>
    <xdr:to>
      <xdr:col>6</xdr:col>
      <xdr:colOff>38100</xdr:colOff>
      <xdr:row>57</xdr:row>
      <xdr:rowOff>105026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7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121553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135351</xdr:rowOff>
    </xdr:from>
    <xdr:to>
      <xdr:col>24</xdr:col>
      <xdr:colOff>114300</xdr:colOff>
      <xdr:row>57</xdr:row>
      <xdr:rowOff>65501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113778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163413</xdr:rowOff>
    </xdr:from>
    <xdr:to>
      <xdr:col>20</xdr:col>
      <xdr:colOff>38100</xdr:colOff>
      <xdr:row>57</xdr:row>
      <xdr:rowOff>93563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84690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5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8723</xdr:rowOff>
    </xdr:from>
    <xdr:to>
      <xdr:col>15</xdr:col>
      <xdr:colOff>101600</xdr:colOff>
      <xdr:row>57</xdr:row>
      <xdr:rowOff>110323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126850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15115</xdr:rowOff>
    </xdr:from>
    <xdr:to>
      <xdr:col>10</xdr:col>
      <xdr:colOff>165100</xdr:colOff>
      <xdr:row>57</xdr:row>
      <xdr:rowOff>116715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107842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15073</xdr:rowOff>
    </xdr:from>
    <xdr:to>
      <xdr:col>6</xdr:col>
      <xdr:colOff>38100</xdr:colOff>
      <xdr:row>57</xdr:row>
      <xdr:rowOff>116673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107800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4775</xdr:rowOff>
    </xdr:from>
    <xdr:to>
      <xdr:col>24</xdr:col>
      <xdr:colOff>63500</xdr:colOff>
      <xdr:row>79</xdr:row>
      <xdr:rowOff>7417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49325"/>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4775</xdr:rowOff>
    </xdr:from>
    <xdr:to>
      <xdr:col>19</xdr:col>
      <xdr:colOff>177800</xdr:colOff>
      <xdr:row>79</xdr:row>
      <xdr:rowOff>7316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9325"/>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87161</xdr:rowOff>
    </xdr:from>
    <xdr:to>
      <xdr:col>20</xdr:col>
      <xdr:colOff>38100</xdr:colOff>
      <xdr:row>79</xdr:row>
      <xdr:rowOff>17311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33838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6592</xdr:rowOff>
    </xdr:from>
    <xdr:to>
      <xdr:col>15</xdr:col>
      <xdr:colOff>50800</xdr:colOff>
      <xdr:row>79</xdr:row>
      <xdr:rowOff>7316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5114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79287</xdr:rowOff>
    </xdr:from>
    <xdr:to>
      <xdr:col>15</xdr:col>
      <xdr:colOff>101600</xdr:colOff>
      <xdr:row>79</xdr:row>
      <xdr:rowOff>9437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25964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2857</xdr:rowOff>
    </xdr:from>
    <xdr:to>
      <xdr:col>10</xdr:col>
      <xdr:colOff>114300</xdr:colOff>
      <xdr:row>79</xdr:row>
      <xdr:rowOff>6592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47407"/>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54420</xdr:rowOff>
    </xdr:from>
    <xdr:to>
      <xdr:col>10</xdr:col>
      <xdr:colOff>165100</xdr:colOff>
      <xdr:row>78</xdr:row>
      <xdr:rowOff>156020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71882</xdr:rowOff>
    </xdr:from>
    <xdr:to>
      <xdr:col>6</xdr:col>
      <xdr:colOff>38100</xdr:colOff>
      <xdr:row>79</xdr:row>
      <xdr:rowOff>2032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18559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128067</xdr:rowOff>
    </xdr:from>
    <xdr:to>
      <xdr:col>24</xdr:col>
      <xdr:colOff>114300</xdr:colOff>
      <xdr:row>79</xdr:row>
      <xdr:rowOff>58217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42994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125425</xdr:rowOff>
    </xdr:from>
    <xdr:to>
      <xdr:col>20</xdr:col>
      <xdr:colOff>38100</xdr:colOff>
      <xdr:row>79</xdr:row>
      <xdr:rowOff>55575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46702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127966</xdr:rowOff>
    </xdr:from>
    <xdr:to>
      <xdr:col>15</xdr:col>
      <xdr:colOff>101600</xdr:colOff>
      <xdr:row>79</xdr:row>
      <xdr:rowOff>58116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49243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127242</xdr:rowOff>
    </xdr:from>
    <xdr:to>
      <xdr:col>10</xdr:col>
      <xdr:colOff>165100</xdr:colOff>
      <xdr:row>79</xdr:row>
      <xdr:rowOff>57392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48519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123507</xdr:rowOff>
    </xdr:from>
    <xdr:to>
      <xdr:col>6</xdr:col>
      <xdr:colOff>38100</xdr:colOff>
      <xdr:row>79</xdr:row>
      <xdr:rowOff>53657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44784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12751</xdr:rowOff>
    </xdr:from>
    <xdr:to>
      <xdr:col>24</xdr:col>
      <xdr:colOff>63500</xdr:colOff>
      <xdr:row>98</xdr:row>
      <xdr:rowOff>33249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14851"/>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33249</xdr:rowOff>
    </xdr:from>
    <xdr:to>
      <xdr:col>19</xdr:col>
      <xdr:colOff>177800</xdr:colOff>
      <xdr:row>98</xdr:row>
      <xdr:rowOff>58686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35349"/>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97549</xdr:rowOff>
    </xdr:from>
    <xdr:to>
      <xdr:col>20</xdr:col>
      <xdr:colOff>38100</xdr:colOff>
      <xdr:row>97</xdr:row>
      <xdr:rowOff>27699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44226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37415</xdr:rowOff>
    </xdr:from>
    <xdr:to>
      <xdr:col>15</xdr:col>
      <xdr:colOff>50800</xdr:colOff>
      <xdr:row>98</xdr:row>
      <xdr:rowOff>58686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39515"/>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110489</xdr:rowOff>
    </xdr:from>
    <xdr:to>
      <xdr:col>15</xdr:col>
      <xdr:colOff>101600</xdr:colOff>
      <xdr:row>97</xdr:row>
      <xdr:rowOff>40639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57166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31711</xdr:rowOff>
    </xdr:from>
    <xdr:to>
      <xdr:col>10</xdr:col>
      <xdr:colOff>114300</xdr:colOff>
      <xdr:row>98</xdr:row>
      <xdr:rowOff>37415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33811"/>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111734</xdr:rowOff>
    </xdr:from>
    <xdr:to>
      <xdr:col>10</xdr:col>
      <xdr:colOff>165100</xdr:colOff>
      <xdr:row>97</xdr:row>
      <xdr:rowOff>41884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58411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124904</xdr:rowOff>
    </xdr:from>
    <xdr:to>
      <xdr:col>6</xdr:col>
      <xdr:colOff>38100</xdr:colOff>
      <xdr:row>97</xdr:row>
      <xdr:rowOff>55054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8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71581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133401</xdr:rowOff>
    </xdr:from>
    <xdr:to>
      <xdr:col>24</xdr:col>
      <xdr:colOff>114300</xdr:colOff>
      <xdr:row>98</xdr:row>
      <xdr:rowOff>63551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111828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153899</xdr:rowOff>
    </xdr:from>
    <xdr:to>
      <xdr:col>20</xdr:col>
      <xdr:colOff>38100</xdr:colOff>
      <xdr:row>98</xdr:row>
      <xdr:rowOff>84049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75176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7886</xdr:rowOff>
    </xdr:from>
    <xdr:to>
      <xdr:col>15</xdr:col>
      <xdr:colOff>101600</xdr:colOff>
      <xdr:row>98</xdr:row>
      <xdr:rowOff>109486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100613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158065</xdr:rowOff>
    </xdr:from>
    <xdr:to>
      <xdr:col>10</xdr:col>
      <xdr:colOff>165100</xdr:colOff>
      <xdr:row>98</xdr:row>
      <xdr:rowOff>88215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79342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152361</xdr:rowOff>
    </xdr:from>
    <xdr:to>
      <xdr:col>6</xdr:col>
      <xdr:colOff>38100</xdr:colOff>
      <xdr:row>98</xdr:row>
      <xdr:rowOff>82511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73638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164724</xdr:rowOff>
    </xdr:from>
    <xdr:to>
      <xdr:col>55</xdr:col>
      <xdr:colOff>0</xdr:colOff>
      <xdr:row>38</xdr:row>
      <xdr:rowOff>39461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36924"/>
          <a:ext cx="838200" cy="21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39461</xdr:rowOff>
    </xdr:from>
    <xdr:to>
      <xdr:col>50</xdr:col>
      <xdr:colOff>114300</xdr:colOff>
      <xdr:row>38</xdr:row>
      <xdr:rowOff>40311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456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158040</xdr:rowOff>
    </xdr:from>
    <xdr:to>
      <xdr:col>50</xdr:col>
      <xdr:colOff>165100</xdr:colOff>
      <xdr:row>38</xdr:row>
      <xdr:rowOff>88190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104717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40311</xdr:rowOff>
    </xdr:from>
    <xdr:to>
      <xdr:col>45</xdr:col>
      <xdr:colOff>177800</xdr:colOff>
      <xdr:row>38</xdr:row>
      <xdr:rowOff>40482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541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167114</xdr:rowOff>
    </xdr:from>
    <xdr:to>
      <xdr:col>46</xdr:col>
      <xdr:colOff>38100</xdr:colOff>
      <xdr:row>38</xdr:row>
      <xdr:rowOff>97264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1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88391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6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40482</xdr:rowOff>
    </xdr:from>
    <xdr:to>
      <xdr:col>41</xdr:col>
      <xdr:colOff>50800</xdr:colOff>
      <xdr:row>38</xdr:row>
      <xdr:rowOff>44616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5582"/>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16068</xdr:rowOff>
    </xdr:from>
    <xdr:to>
      <xdr:col>41</xdr:col>
      <xdr:colOff>101600</xdr:colOff>
      <xdr:row>38</xdr:row>
      <xdr:rowOff>117668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108795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13203</xdr:rowOff>
    </xdr:from>
    <xdr:to>
      <xdr:col>36</xdr:col>
      <xdr:colOff>165100</xdr:colOff>
      <xdr:row>38</xdr:row>
      <xdr:rowOff>114803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105930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113924</xdr:rowOff>
    </xdr:from>
    <xdr:to>
      <xdr:col>55</xdr:col>
      <xdr:colOff>50800</xdr:colOff>
      <xdr:row>37</xdr:row>
      <xdr:rowOff>44074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160111</xdr:rowOff>
    </xdr:from>
    <xdr:to>
      <xdr:col>50</xdr:col>
      <xdr:colOff>165100</xdr:colOff>
      <xdr:row>38</xdr:row>
      <xdr:rowOff>90261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81388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160961</xdr:rowOff>
    </xdr:from>
    <xdr:to>
      <xdr:col>46</xdr:col>
      <xdr:colOff>38100</xdr:colOff>
      <xdr:row>38</xdr:row>
      <xdr:rowOff>91111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107637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161132</xdr:rowOff>
    </xdr:from>
    <xdr:to>
      <xdr:col>41</xdr:col>
      <xdr:colOff>101600</xdr:colOff>
      <xdr:row>38</xdr:row>
      <xdr:rowOff>91282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107809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165266</xdr:rowOff>
    </xdr:from>
    <xdr:to>
      <xdr:col>36</xdr:col>
      <xdr:colOff>165100</xdr:colOff>
      <xdr:row>38</xdr:row>
      <xdr:rowOff>95416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111943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85494</xdr:rowOff>
    </xdr:from>
    <xdr:to>
      <xdr:col>55</xdr:col>
      <xdr:colOff>0</xdr:colOff>
      <xdr:row>58</xdr:row>
      <xdr:rowOff>86912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29594"/>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85494</xdr:rowOff>
    </xdr:from>
    <xdr:to>
      <xdr:col>50</xdr:col>
      <xdr:colOff>114300</xdr:colOff>
      <xdr:row>58</xdr:row>
      <xdr:rowOff>97645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29594"/>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46155</xdr:rowOff>
    </xdr:from>
    <xdr:to>
      <xdr:col>50</xdr:col>
      <xdr:colOff>165100</xdr:colOff>
      <xdr:row>58</xdr:row>
      <xdr:rowOff>147755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9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138882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1008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91413</xdr:rowOff>
    </xdr:from>
    <xdr:to>
      <xdr:col>45</xdr:col>
      <xdr:colOff>177800</xdr:colOff>
      <xdr:row>58</xdr:row>
      <xdr:rowOff>97645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5513"/>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39407</xdr:rowOff>
    </xdr:from>
    <xdr:to>
      <xdr:col>46</xdr:col>
      <xdr:colOff>38100</xdr:colOff>
      <xdr:row>58</xdr:row>
      <xdr:rowOff>141007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157534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91413</xdr:rowOff>
    </xdr:from>
    <xdr:to>
      <xdr:col>41</xdr:col>
      <xdr:colOff>50800</xdr:colOff>
      <xdr:row>58</xdr:row>
      <xdr:rowOff>104866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35513"/>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50956</xdr:rowOff>
    </xdr:from>
    <xdr:to>
      <xdr:col>41</xdr:col>
      <xdr:colOff>101600</xdr:colOff>
      <xdr:row>58</xdr:row>
      <xdr:rowOff>152556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143683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0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52825</xdr:rowOff>
    </xdr:from>
    <xdr:to>
      <xdr:col>36</xdr:col>
      <xdr:colOff>165100</xdr:colOff>
      <xdr:row>58</xdr:row>
      <xdr:rowOff>154425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170952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36112</xdr:rowOff>
    </xdr:from>
    <xdr:to>
      <xdr:col>55</xdr:col>
      <xdr:colOff>50800</xdr:colOff>
      <xdr:row>58</xdr:row>
      <xdr:rowOff>137712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34694</xdr:rowOff>
    </xdr:from>
    <xdr:to>
      <xdr:col>50</xdr:col>
      <xdr:colOff>165100</xdr:colOff>
      <xdr:row>58</xdr:row>
      <xdr:rowOff>136294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152821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46845</xdr:rowOff>
    </xdr:from>
    <xdr:to>
      <xdr:col>46</xdr:col>
      <xdr:colOff>38100</xdr:colOff>
      <xdr:row>58</xdr:row>
      <xdr:rowOff>148445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139572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40613</xdr:rowOff>
    </xdr:from>
    <xdr:to>
      <xdr:col>41</xdr:col>
      <xdr:colOff>101600</xdr:colOff>
      <xdr:row>58</xdr:row>
      <xdr:rowOff>142213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158740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54066</xdr:rowOff>
    </xdr:from>
    <xdr:to>
      <xdr:col>36</xdr:col>
      <xdr:colOff>165100</xdr:colOff>
      <xdr:row>58</xdr:row>
      <xdr:rowOff>155666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146793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136437</xdr:rowOff>
    </xdr:from>
    <xdr:to>
      <xdr:col>55</xdr:col>
      <xdr:colOff>0</xdr:colOff>
      <xdr:row>78</xdr:row>
      <xdr:rowOff>138854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9537"/>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136437</xdr:rowOff>
    </xdr:from>
    <xdr:to>
      <xdr:col>50</xdr:col>
      <xdr:colOff>114300</xdr:colOff>
      <xdr:row>78</xdr:row>
      <xdr:rowOff>151267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9537"/>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125611</xdr:rowOff>
    </xdr:from>
    <xdr:to>
      <xdr:col>50</xdr:col>
      <xdr:colOff>165100</xdr:colOff>
      <xdr:row>79</xdr:row>
      <xdr:rowOff>55761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46888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115188</xdr:rowOff>
    </xdr:from>
    <xdr:to>
      <xdr:col>45</xdr:col>
      <xdr:colOff>177800</xdr:colOff>
      <xdr:row>78</xdr:row>
      <xdr:rowOff>151267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8288"/>
          <a:ext cx="889000" cy="3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123715</xdr:rowOff>
    </xdr:from>
    <xdr:to>
      <xdr:col>46</xdr:col>
      <xdr:colOff>38100</xdr:colOff>
      <xdr:row>79</xdr:row>
      <xdr:rowOff>53865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44992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115188</xdr:rowOff>
    </xdr:from>
    <xdr:to>
      <xdr:col>41</xdr:col>
      <xdr:colOff>50800</xdr:colOff>
      <xdr:row>78</xdr:row>
      <xdr:rowOff>158890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8288"/>
          <a:ext cx="889000" cy="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135531</xdr:rowOff>
    </xdr:from>
    <xdr:to>
      <xdr:col>41</xdr:col>
      <xdr:colOff>101600</xdr:colOff>
      <xdr:row>79</xdr:row>
      <xdr:rowOff>65681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56808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132883</xdr:rowOff>
    </xdr:from>
    <xdr:to>
      <xdr:col>36</xdr:col>
      <xdr:colOff>165100</xdr:colOff>
      <xdr:row>79</xdr:row>
      <xdr:rowOff>63033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54160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88054</xdr:rowOff>
    </xdr:from>
    <xdr:to>
      <xdr:col>55</xdr:col>
      <xdr:colOff>50800</xdr:colOff>
      <xdr:row>79</xdr:row>
      <xdr:rowOff>18204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47431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85637</xdr:rowOff>
    </xdr:from>
    <xdr:to>
      <xdr:col>50</xdr:col>
      <xdr:colOff>165100</xdr:colOff>
      <xdr:row>79</xdr:row>
      <xdr:rowOff>15787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32314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100467</xdr:rowOff>
    </xdr:from>
    <xdr:to>
      <xdr:col>46</xdr:col>
      <xdr:colOff>38100</xdr:colOff>
      <xdr:row>79</xdr:row>
      <xdr:rowOff>30617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47144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4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64388</xdr:rowOff>
    </xdr:from>
    <xdr:to>
      <xdr:col>41</xdr:col>
      <xdr:colOff>101600</xdr:colOff>
      <xdr:row>78</xdr:row>
      <xdr:rowOff>165988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11065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1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108090</xdr:rowOff>
    </xdr:from>
    <xdr:to>
      <xdr:col>36</xdr:col>
      <xdr:colOff>165100</xdr:colOff>
      <xdr:row>79</xdr:row>
      <xdr:rowOff>38240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54767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7761</xdr:rowOff>
    </xdr:from>
    <xdr:to>
      <xdr:col>55</xdr:col>
      <xdr:colOff>0</xdr:colOff>
      <xdr:row>99</xdr:row>
      <xdr:rowOff>13855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81311"/>
          <a:ext cx="8382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13855</xdr:rowOff>
    </xdr:from>
    <xdr:to>
      <xdr:col>50</xdr:col>
      <xdr:colOff>114300</xdr:colOff>
      <xdr:row>99</xdr:row>
      <xdr:rowOff>23896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87405"/>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99702</xdr:rowOff>
    </xdr:from>
    <xdr:to>
      <xdr:col>50</xdr:col>
      <xdr:colOff>165100</xdr:colOff>
      <xdr:row>99</xdr:row>
      <xdr:rowOff>29852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0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46379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20100</xdr:rowOff>
    </xdr:from>
    <xdr:to>
      <xdr:col>45</xdr:col>
      <xdr:colOff>177800</xdr:colOff>
      <xdr:row>99</xdr:row>
      <xdr:rowOff>23896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93650"/>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84141</xdr:rowOff>
    </xdr:from>
    <xdr:to>
      <xdr:col>46</xdr:col>
      <xdr:colOff>38100</xdr:colOff>
      <xdr:row>99</xdr:row>
      <xdr:rowOff>14291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30818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20100</xdr:rowOff>
    </xdr:from>
    <xdr:to>
      <xdr:col>41</xdr:col>
      <xdr:colOff>50800</xdr:colOff>
      <xdr:row>99</xdr:row>
      <xdr:rowOff>20682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93650"/>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103121</xdr:rowOff>
    </xdr:from>
    <xdr:to>
      <xdr:col>41</xdr:col>
      <xdr:colOff>101600</xdr:colOff>
      <xdr:row>99</xdr:row>
      <xdr:rowOff>33271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0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109158</xdr:rowOff>
    </xdr:from>
    <xdr:to>
      <xdr:col>36</xdr:col>
      <xdr:colOff>165100</xdr:colOff>
      <xdr:row>99</xdr:row>
      <xdr:rowOff>39308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1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55835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128411</xdr:rowOff>
    </xdr:from>
    <xdr:to>
      <xdr:col>55</xdr:col>
      <xdr:colOff>50800</xdr:colOff>
      <xdr:row>99</xdr:row>
      <xdr:rowOff>58561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134505</xdr:rowOff>
    </xdr:from>
    <xdr:to>
      <xdr:col>50</xdr:col>
      <xdr:colOff>165100</xdr:colOff>
      <xdr:row>99</xdr:row>
      <xdr:rowOff>64655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55782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144546</xdr:rowOff>
    </xdr:from>
    <xdr:to>
      <xdr:col>46</xdr:col>
      <xdr:colOff>38100</xdr:colOff>
      <xdr:row>99</xdr:row>
      <xdr:rowOff>74696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65823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140750</xdr:rowOff>
    </xdr:from>
    <xdr:to>
      <xdr:col>41</xdr:col>
      <xdr:colOff>101600</xdr:colOff>
      <xdr:row>99</xdr:row>
      <xdr:rowOff>70900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62027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141332</xdr:rowOff>
    </xdr:from>
    <xdr:to>
      <xdr:col>36</xdr:col>
      <xdr:colOff>165100</xdr:colOff>
      <xdr:row>99</xdr:row>
      <xdr:rowOff>71482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62609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132914</xdr:rowOff>
    </xdr:from>
    <xdr:to>
      <xdr:col>85</xdr:col>
      <xdr:colOff>127000</xdr:colOff>
      <xdr:row>38</xdr:row>
      <xdr:rowOff>144493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48014"/>
          <a:ext cx="8382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132914</xdr:rowOff>
    </xdr:from>
    <xdr:to>
      <xdr:col>81</xdr:col>
      <xdr:colOff>50800</xdr:colOff>
      <xdr:row>39</xdr:row>
      <xdr:rowOff>44408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8014"/>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113574</xdr:rowOff>
    </xdr:from>
    <xdr:to>
      <xdr:col>81</xdr:col>
      <xdr:colOff>101600</xdr:colOff>
      <xdr:row>39</xdr:row>
      <xdr:rowOff>43724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34851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43837</xdr:rowOff>
    </xdr:from>
    <xdr:to>
      <xdr:col>76</xdr:col>
      <xdr:colOff>114300</xdr:colOff>
      <xdr:row>39</xdr:row>
      <xdr:rowOff>44408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038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129850</xdr:rowOff>
    </xdr:from>
    <xdr:to>
      <xdr:col>76</xdr:col>
      <xdr:colOff>165100</xdr:colOff>
      <xdr:row>39</xdr:row>
      <xdr:rowOff>60000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76527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43837</xdr:rowOff>
    </xdr:from>
    <xdr:to>
      <xdr:col>71</xdr:col>
      <xdr:colOff>177800</xdr:colOff>
      <xdr:row>39</xdr:row>
      <xdr:rowOff>44397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038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146751</xdr:rowOff>
    </xdr:from>
    <xdr:to>
      <xdr:col>72</xdr:col>
      <xdr:colOff>38100</xdr:colOff>
      <xdr:row>39</xdr:row>
      <xdr:rowOff>76901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93428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3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143303</xdr:rowOff>
    </xdr:from>
    <xdr:to>
      <xdr:col>67</xdr:col>
      <xdr:colOff>101600</xdr:colOff>
      <xdr:row>39</xdr:row>
      <xdr:rowOff>73453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89980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93693</xdr:rowOff>
    </xdr:from>
    <xdr:to>
      <xdr:col>85</xdr:col>
      <xdr:colOff>177800</xdr:colOff>
      <xdr:row>39</xdr:row>
      <xdr:rowOff>23843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53070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82114</xdr:rowOff>
    </xdr:from>
    <xdr:to>
      <xdr:col>81</xdr:col>
      <xdr:colOff>101600</xdr:colOff>
      <xdr:row>39</xdr:row>
      <xdr:rowOff>12264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28791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165058</xdr:rowOff>
    </xdr:from>
    <xdr:to>
      <xdr:col>76</xdr:col>
      <xdr:colOff>165100</xdr:colOff>
      <xdr:row>39</xdr:row>
      <xdr:rowOff>95208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86335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772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164487</xdr:rowOff>
    </xdr:from>
    <xdr:to>
      <xdr:col>72</xdr:col>
      <xdr:colOff>38100</xdr:colOff>
      <xdr:row>39</xdr:row>
      <xdr:rowOff>94637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85764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165047</xdr:rowOff>
    </xdr:from>
    <xdr:to>
      <xdr:col>67</xdr:col>
      <xdr:colOff>101600</xdr:colOff>
      <xdr:row>39</xdr:row>
      <xdr:rowOff>95197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86324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772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99271</xdr:rowOff>
    </xdr:from>
    <xdr:to>
      <xdr:col>85</xdr:col>
      <xdr:colOff>127000</xdr:colOff>
      <xdr:row>76</xdr:row>
      <xdr:rowOff>113799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29471"/>
          <a:ext cx="8382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62078</xdr:rowOff>
    </xdr:from>
    <xdr:to>
      <xdr:col>81</xdr:col>
      <xdr:colOff>50800</xdr:colOff>
      <xdr:row>76</xdr:row>
      <xdr:rowOff>113799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092278"/>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145187</xdr:rowOff>
    </xdr:from>
    <xdr:to>
      <xdr:col>81</xdr:col>
      <xdr:colOff>101600</xdr:colOff>
      <xdr:row>76</xdr:row>
      <xdr:rowOff>75338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3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91864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62078</xdr:rowOff>
    </xdr:from>
    <xdr:to>
      <xdr:col>76</xdr:col>
      <xdr:colOff>114300</xdr:colOff>
      <xdr:row>76</xdr:row>
      <xdr:rowOff>132390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92278"/>
          <a:ext cx="889000" cy="7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166115</xdr:rowOff>
    </xdr:from>
    <xdr:to>
      <xdr:col>76</xdr:col>
      <xdr:colOff>165100</xdr:colOff>
      <xdr:row>76</xdr:row>
      <xdr:rowOff>96265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112792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129676</xdr:rowOff>
    </xdr:from>
    <xdr:to>
      <xdr:col>71</xdr:col>
      <xdr:colOff>177800</xdr:colOff>
      <xdr:row>76</xdr:row>
      <xdr:rowOff>132390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59876"/>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156721</xdr:rowOff>
    </xdr:from>
    <xdr:to>
      <xdr:col>72</xdr:col>
      <xdr:colOff>38100</xdr:colOff>
      <xdr:row>76</xdr:row>
      <xdr:rowOff>86871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01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103397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142718</xdr:rowOff>
    </xdr:from>
    <xdr:to>
      <xdr:col>67</xdr:col>
      <xdr:colOff>101600</xdr:colOff>
      <xdr:row>76</xdr:row>
      <xdr:rowOff>72868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00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89395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7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48471</xdr:rowOff>
    </xdr:from>
    <xdr:to>
      <xdr:col>85</xdr:col>
      <xdr:colOff>177800</xdr:colOff>
      <xdr:row>76</xdr:row>
      <xdr:rowOff>150071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26898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62999</xdr:rowOff>
    </xdr:from>
    <xdr:to>
      <xdr:col>81</xdr:col>
      <xdr:colOff>101600</xdr:colOff>
      <xdr:row>76</xdr:row>
      <xdr:rowOff>164599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155726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11278</xdr:rowOff>
    </xdr:from>
    <xdr:to>
      <xdr:col>76</xdr:col>
      <xdr:colOff>165100</xdr:colOff>
      <xdr:row>76</xdr:row>
      <xdr:rowOff>112878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104005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81590</xdr:rowOff>
    </xdr:from>
    <xdr:to>
      <xdr:col>72</xdr:col>
      <xdr:colOff>38100</xdr:colOff>
      <xdr:row>77</xdr:row>
      <xdr:rowOff>11740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2867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0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78876</xdr:rowOff>
    </xdr:from>
    <xdr:to>
      <xdr:col>67</xdr:col>
      <xdr:colOff>101600</xdr:colOff>
      <xdr:row>77</xdr:row>
      <xdr:rowOff>9026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18391</xdr:rowOff>
    </xdr:from>
    <xdr:to>
      <xdr:col>85</xdr:col>
      <xdr:colOff>127000</xdr:colOff>
      <xdr:row>99</xdr:row>
      <xdr:rowOff>58282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1941"/>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58282</xdr:rowOff>
    </xdr:from>
    <xdr:to>
      <xdr:col>81</xdr:col>
      <xdr:colOff>50800</xdr:colOff>
      <xdr:row>99</xdr:row>
      <xdr:rowOff>61861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31832"/>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130208</xdr:rowOff>
    </xdr:from>
    <xdr:to>
      <xdr:col>81</xdr:col>
      <xdr:colOff>101600</xdr:colOff>
      <xdr:row>99</xdr:row>
      <xdr:rowOff>60358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76885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51180</xdr:rowOff>
    </xdr:from>
    <xdr:to>
      <xdr:col>76</xdr:col>
      <xdr:colOff>114300</xdr:colOff>
      <xdr:row>99</xdr:row>
      <xdr:rowOff>61861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24730"/>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136661</xdr:rowOff>
    </xdr:from>
    <xdr:to>
      <xdr:col>76</xdr:col>
      <xdr:colOff>165100</xdr:colOff>
      <xdr:row>99</xdr:row>
      <xdr:rowOff>66811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83338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26707</xdr:rowOff>
    </xdr:from>
    <xdr:to>
      <xdr:col>71</xdr:col>
      <xdr:colOff>177800</xdr:colOff>
      <xdr:row>99</xdr:row>
      <xdr:rowOff>51180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00257"/>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140551</xdr:rowOff>
    </xdr:from>
    <xdr:to>
      <xdr:col>72</xdr:col>
      <xdr:colOff>38100</xdr:colOff>
      <xdr:row>99</xdr:row>
      <xdr:rowOff>70701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4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87228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144067</xdr:rowOff>
    </xdr:from>
    <xdr:to>
      <xdr:col>67</xdr:col>
      <xdr:colOff>101600</xdr:colOff>
      <xdr:row>99</xdr:row>
      <xdr:rowOff>74217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4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90744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2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139041</xdr:rowOff>
    </xdr:from>
    <xdr:to>
      <xdr:col>85</xdr:col>
      <xdr:colOff>177800</xdr:colOff>
      <xdr:row>99</xdr:row>
      <xdr:rowOff>69191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53968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7482</xdr:rowOff>
    </xdr:from>
    <xdr:to>
      <xdr:col>81</xdr:col>
      <xdr:colOff>101600</xdr:colOff>
      <xdr:row>99</xdr:row>
      <xdr:rowOff>109082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100209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11061</xdr:rowOff>
    </xdr:from>
    <xdr:to>
      <xdr:col>76</xdr:col>
      <xdr:colOff>165100</xdr:colOff>
      <xdr:row>99</xdr:row>
      <xdr:rowOff>112661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103788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380</xdr:rowOff>
    </xdr:from>
    <xdr:to>
      <xdr:col>72</xdr:col>
      <xdr:colOff>38100</xdr:colOff>
      <xdr:row>99</xdr:row>
      <xdr:rowOff>101980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93107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147357</xdr:rowOff>
    </xdr:from>
    <xdr:to>
      <xdr:col>67</xdr:col>
      <xdr:colOff>101600</xdr:colOff>
      <xdr:row>99</xdr:row>
      <xdr:rowOff>77507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68634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33434</xdr:rowOff>
    </xdr:from>
    <xdr:to>
      <xdr:col>116</xdr:col>
      <xdr:colOff>63500</xdr:colOff>
      <xdr:row>39</xdr:row>
      <xdr:rowOff>72883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19984"/>
          <a:ext cx="8382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126376</xdr:rowOff>
    </xdr:from>
    <xdr:to>
      <xdr:col>111</xdr:col>
      <xdr:colOff>177800</xdr:colOff>
      <xdr:row>39</xdr:row>
      <xdr:rowOff>33434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41476"/>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111858</xdr:rowOff>
    </xdr:from>
    <xdr:to>
      <xdr:col>112</xdr:col>
      <xdr:colOff>38100</xdr:colOff>
      <xdr:row>39</xdr:row>
      <xdr:rowOff>42008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58535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125004</xdr:rowOff>
    </xdr:from>
    <xdr:to>
      <xdr:col>107</xdr:col>
      <xdr:colOff>50800</xdr:colOff>
      <xdr:row>38</xdr:row>
      <xdr:rowOff>126376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401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140825</xdr:rowOff>
    </xdr:from>
    <xdr:to>
      <xdr:col>107</xdr:col>
      <xdr:colOff>101600</xdr:colOff>
      <xdr:row>39</xdr:row>
      <xdr:rowOff>70975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62102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125004</xdr:rowOff>
    </xdr:from>
    <xdr:to>
      <xdr:col>102</xdr:col>
      <xdr:colOff>114300</xdr:colOff>
      <xdr:row>38</xdr:row>
      <xdr:rowOff>129739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40104"/>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148368</xdr:rowOff>
    </xdr:from>
    <xdr:to>
      <xdr:col>102</xdr:col>
      <xdr:colOff>165100</xdr:colOff>
      <xdr:row>39</xdr:row>
      <xdr:rowOff>78518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69645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129003</xdr:rowOff>
    </xdr:from>
    <xdr:to>
      <xdr:col>98</xdr:col>
      <xdr:colOff>38100</xdr:colOff>
      <xdr:row>39</xdr:row>
      <xdr:rowOff>59153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50280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3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22083</xdr:rowOff>
    </xdr:from>
    <xdr:to>
      <xdr:col>116</xdr:col>
      <xdr:colOff>114300</xdr:colOff>
      <xdr:row>39</xdr:row>
      <xdr:rowOff>123683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108460</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154084</xdr:rowOff>
    </xdr:from>
    <xdr:to>
      <xdr:col>112</xdr:col>
      <xdr:colOff>38100</xdr:colOff>
      <xdr:row>39</xdr:row>
      <xdr:rowOff>84234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75361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6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75576</xdr:rowOff>
    </xdr:from>
    <xdr:to>
      <xdr:col>107</xdr:col>
      <xdr:colOff>101600</xdr:colOff>
      <xdr:row>39</xdr:row>
      <xdr:rowOff>5726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22253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74204</xdr:rowOff>
    </xdr:from>
    <xdr:to>
      <xdr:col>102</xdr:col>
      <xdr:colOff>165100</xdr:colOff>
      <xdr:row>39</xdr:row>
      <xdr:rowOff>4354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20881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6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78939</xdr:rowOff>
    </xdr:from>
    <xdr:to>
      <xdr:col>98</xdr:col>
      <xdr:colOff>38100</xdr:colOff>
      <xdr:row>39</xdr:row>
      <xdr:rowOff>9089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25617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36690</xdr:rowOff>
    </xdr:from>
    <xdr:to>
      <xdr:col>116</xdr:col>
      <xdr:colOff>63500</xdr:colOff>
      <xdr:row>59</xdr:row>
      <xdr:rowOff>36830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52240"/>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36830</xdr:rowOff>
    </xdr:from>
    <xdr:to>
      <xdr:col>111</xdr:col>
      <xdr:colOff>177800</xdr:colOff>
      <xdr:row>59</xdr:row>
      <xdr:rowOff>36982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238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104242</xdr:rowOff>
    </xdr:from>
    <xdr:to>
      <xdr:col>112</xdr:col>
      <xdr:colOff>38100</xdr:colOff>
      <xdr:row>59</xdr:row>
      <xdr:rowOff>34392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50919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36982</xdr:rowOff>
    </xdr:from>
    <xdr:to>
      <xdr:col>107</xdr:col>
      <xdr:colOff>50800</xdr:colOff>
      <xdr:row>59</xdr:row>
      <xdr:rowOff>37173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253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106566</xdr:rowOff>
    </xdr:from>
    <xdr:to>
      <xdr:col>107</xdr:col>
      <xdr:colOff>101600</xdr:colOff>
      <xdr:row>59</xdr:row>
      <xdr:rowOff>36716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53243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37173</xdr:rowOff>
    </xdr:from>
    <xdr:to>
      <xdr:col>102</xdr:col>
      <xdr:colOff>114300</xdr:colOff>
      <xdr:row>59</xdr:row>
      <xdr:rowOff>37249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527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96076</xdr:rowOff>
    </xdr:from>
    <xdr:to>
      <xdr:col>102</xdr:col>
      <xdr:colOff>165100</xdr:colOff>
      <xdr:row>59</xdr:row>
      <xdr:rowOff>26226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42753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1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89268</xdr:rowOff>
    </xdr:from>
    <xdr:to>
      <xdr:col>98</xdr:col>
      <xdr:colOff>38100</xdr:colOff>
      <xdr:row>59</xdr:row>
      <xdr:rowOff>19418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35945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157340</xdr:rowOff>
    </xdr:from>
    <xdr:to>
      <xdr:col>116</xdr:col>
      <xdr:colOff>114300</xdr:colOff>
      <xdr:row>59</xdr:row>
      <xdr:rowOff>87490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157480</xdr:rowOff>
    </xdr:from>
    <xdr:to>
      <xdr:col>112</xdr:col>
      <xdr:colOff>38100</xdr:colOff>
      <xdr:row>59</xdr:row>
      <xdr:rowOff>87630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78757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157632</xdr:rowOff>
    </xdr:from>
    <xdr:to>
      <xdr:col>107</xdr:col>
      <xdr:colOff>101600</xdr:colOff>
      <xdr:row>59</xdr:row>
      <xdr:rowOff>87782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78909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9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157823</xdr:rowOff>
    </xdr:from>
    <xdr:to>
      <xdr:col>102</xdr:col>
      <xdr:colOff>165100</xdr:colOff>
      <xdr:row>59</xdr:row>
      <xdr:rowOff>87973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79100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157899</xdr:rowOff>
    </xdr:from>
    <xdr:to>
      <xdr:col>98</xdr:col>
      <xdr:colOff>38100</xdr:colOff>
      <xdr:row>59</xdr:row>
      <xdr:rowOff>88049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79176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33260</xdr:rowOff>
    </xdr:from>
    <xdr:to>
      <xdr:col>116</xdr:col>
      <xdr:colOff>63500</xdr:colOff>
      <xdr:row>79</xdr:row>
      <xdr:rowOff>59221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577810"/>
          <a:ext cx="8382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59221</xdr:rowOff>
    </xdr:from>
    <xdr:to>
      <xdr:col>111</xdr:col>
      <xdr:colOff>177800</xdr:colOff>
      <xdr:row>79</xdr:row>
      <xdr:rowOff>75605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603771"/>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34852</xdr:rowOff>
    </xdr:from>
    <xdr:to>
      <xdr:col>112</xdr:col>
      <xdr:colOff>38100</xdr:colOff>
      <xdr:row>77</xdr:row>
      <xdr:rowOff>136452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152979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1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63860</xdr:rowOff>
    </xdr:from>
    <xdr:to>
      <xdr:col>107</xdr:col>
      <xdr:colOff>50800</xdr:colOff>
      <xdr:row>79</xdr:row>
      <xdr:rowOff>75605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608410"/>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36495</xdr:rowOff>
    </xdr:from>
    <xdr:to>
      <xdr:col>107</xdr:col>
      <xdr:colOff>101600</xdr:colOff>
      <xdr:row>77</xdr:row>
      <xdr:rowOff>138095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154622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63860</xdr:rowOff>
    </xdr:from>
    <xdr:to>
      <xdr:col>102</xdr:col>
      <xdr:colOff>114300</xdr:colOff>
      <xdr:row>79</xdr:row>
      <xdr:rowOff>75212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608410"/>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49439</xdr:rowOff>
    </xdr:from>
    <xdr:to>
      <xdr:col>102</xdr:col>
      <xdr:colOff>165100</xdr:colOff>
      <xdr:row>77</xdr:row>
      <xdr:rowOff>151039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167566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38543</xdr:rowOff>
    </xdr:from>
    <xdr:to>
      <xdr:col>98</xdr:col>
      <xdr:colOff>38100</xdr:colOff>
      <xdr:row>77</xdr:row>
      <xdr:rowOff>140143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156670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153910</xdr:rowOff>
    </xdr:from>
    <xdr:to>
      <xdr:col>116</xdr:col>
      <xdr:colOff>114300</xdr:colOff>
      <xdr:row>79</xdr:row>
      <xdr:rowOff>84060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5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68837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8421</xdr:rowOff>
    </xdr:from>
    <xdr:to>
      <xdr:col>112</xdr:col>
      <xdr:colOff>38100</xdr:colOff>
      <xdr:row>79</xdr:row>
      <xdr:rowOff>110021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5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101148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6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24805</xdr:rowOff>
    </xdr:from>
    <xdr:to>
      <xdr:col>107</xdr:col>
      <xdr:colOff>101600</xdr:colOff>
      <xdr:row>79</xdr:row>
      <xdr:rowOff>126405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5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117532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6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13060</xdr:rowOff>
    </xdr:from>
    <xdr:to>
      <xdr:col>102</xdr:col>
      <xdr:colOff>165100</xdr:colOff>
      <xdr:row>79</xdr:row>
      <xdr:rowOff>114660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5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105787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65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24412</xdr:rowOff>
    </xdr:from>
    <xdr:to>
      <xdr:col>98</xdr:col>
      <xdr:colOff>38100</xdr:colOff>
      <xdr:row>79</xdr:row>
      <xdr:rowOff>126012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5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117139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66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706,153</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年度は新型コロナウイルス感染症の影響で予算規模が大きくなっっている。主な構成項目である人件費は、住民一人当たり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109,212</a:t>
          </a:r>
          <a:r>
            <a:rPr kumimoji="1" lang="ja-JP" altLang="en-US" sz="1300">
              <a:latin typeface="ＭＳ Ｐゴシック" panose="020B0600070205080204" pitchFamily="50" charset="-128"/>
              <a:ea typeface="ＭＳ Ｐゴシック" panose="020B0600070205080204" pitchFamily="50" charset="-128"/>
            </a:rPr>
            <a:t>円と増加傾向であるが、令和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年度から会計年度任用職員制度が開始されたことが要因である。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・補助費等が前年度より住民一人当たり</a:t>
          </a:r>
          <a:r>
            <a:rPr kumimoji="1" lang="en-US" altLang="ja-JP" sz="1300">
              <a:latin typeface="ＭＳ Ｐゴシック" panose="020B0600070205080204" pitchFamily="50" charset="-128"/>
              <a:ea typeface="ＭＳ Ｐゴシック" panose="020B0600070205080204" pitchFamily="50" charset="-128"/>
            </a:rPr>
            <a:t>114,245</a:t>
          </a:r>
          <a:r>
            <a:rPr kumimoji="1" lang="ja-JP" altLang="en-US" sz="1300">
              <a:latin typeface="ＭＳ Ｐゴシック" panose="020B0600070205080204" pitchFamily="50" charset="-128"/>
              <a:ea typeface="ＭＳ Ｐゴシック" panose="020B0600070205080204" pitchFamily="50" charset="-128"/>
            </a:rPr>
            <a:t>円の大幅な増加となっているが、類似団体も同様であり新型コロナウイルス感染症対策で実施した事業の影響が表れたものである。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60,667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円となっており、類似団体と比較して一人当たりコストが高いが、全体の普通建設事業費で比較すると類似団体より低い状況である。新規整備分については、林道整備事業が約</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百万円増額となっている。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・公共施設等長寿命化対策により更新整備分も増加傾向であるため、公共施設等総合管理計画（個別計画）に基づき計画的に進めていく必要がある。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9,816
9,620
125.18
7,267,259
6,931,599
216,304
3,620,698
5,588,473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45648</xdr:rowOff>
    </xdr:from>
    <xdr:to>
      <xdr:col>24</xdr:col>
      <xdr:colOff>63500</xdr:colOff>
      <xdr:row>37</xdr:row>
      <xdr:rowOff>93000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8929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45648</xdr:rowOff>
    </xdr:from>
    <xdr:to>
      <xdr:col>19</xdr:col>
      <xdr:colOff>177800</xdr:colOff>
      <xdr:row>37</xdr:row>
      <xdr:rowOff>90714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89298"/>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79103</xdr:rowOff>
    </xdr:from>
    <xdr:to>
      <xdr:col>20</xdr:col>
      <xdr:colOff>38100</xdr:colOff>
      <xdr:row>39</xdr:row>
      <xdr:rowOff>9253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5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6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90714</xdr:rowOff>
    </xdr:from>
    <xdr:to>
      <xdr:col>15</xdr:col>
      <xdr:colOff>50800</xdr:colOff>
      <xdr:row>37</xdr:row>
      <xdr:rowOff>124025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34364"/>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105882</xdr:rowOff>
    </xdr:from>
    <xdr:to>
      <xdr:col>15</xdr:col>
      <xdr:colOff>101600</xdr:colOff>
      <xdr:row>39</xdr:row>
      <xdr:rowOff>36032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27159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124025</xdr:rowOff>
    </xdr:from>
    <xdr:to>
      <xdr:col>10</xdr:col>
      <xdr:colOff>114300</xdr:colOff>
      <xdr:row>37</xdr:row>
      <xdr:rowOff>124514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6767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120904</xdr:rowOff>
    </xdr:from>
    <xdr:to>
      <xdr:col>10</xdr:col>
      <xdr:colOff>165100</xdr:colOff>
      <xdr:row>39</xdr:row>
      <xdr:rowOff>51054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42181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117639</xdr:rowOff>
    </xdr:from>
    <xdr:to>
      <xdr:col>6</xdr:col>
      <xdr:colOff>38100</xdr:colOff>
      <xdr:row>39</xdr:row>
      <xdr:rowOff>47789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38916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42200</xdr:rowOff>
    </xdr:from>
    <xdr:to>
      <xdr:col>24</xdr:col>
      <xdr:colOff>114300</xdr:colOff>
      <xdr:row>37</xdr:row>
      <xdr:rowOff>143800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20627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166298</xdr:rowOff>
    </xdr:from>
    <xdr:to>
      <xdr:col>20</xdr:col>
      <xdr:colOff>38100</xdr:colOff>
      <xdr:row>37</xdr:row>
      <xdr:rowOff>96448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112975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39914</xdr:rowOff>
    </xdr:from>
    <xdr:to>
      <xdr:col>15</xdr:col>
      <xdr:colOff>101600</xdr:colOff>
      <xdr:row>37</xdr:row>
      <xdr:rowOff>141514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158041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73225</xdr:rowOff>
    </xdr:from>
    <xdr:to>
      <xdr:col>10</xdr:col>
      <xdr:colOff>165100</xdr:colOff>
      <xdr:row>38</xdr:row>
      <xdr:rowOff>3375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19902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9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73714</xdr:rowOff>
    </xdr:from>
    <xdr:to>
      <xdr:col>6</xdr:col>
      <xdr:colOff>38100</xdr:colOff>
      <xdr:row>38</xdr:row>
      <xdr:rowOff>3865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20391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9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68691</xdr:rowOff>
    </xdr:from>
    <xdr:to>
      <xdr:col>24</xdr:col>
      <xdr:colOff>63500</xdr:colOff>
      <xdr:row>59</xdr:row>
      <xdr:rowOff>21690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12791"/>
          <a:ext cx="838200" cy="1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21690</xdr:rowOff>
    </xdr:from>
    <xdr:to>
      <xdr:col>19</xdr:col>
      <xdr:colOff>177800</xdr:colOff>
      <xdr:row>59</xdr:row>
      <xdr:rowOff>28316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37240"/>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98653</xdr:rowOff>
    </xdr:from>
    <xdr:to>
      <xdr:col>20</xdr:col>
      <xdr:colOff>38100</xdr:colOff>
      <xdr:row>59</xdr:row>
      <xdr:rowOff>28803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4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45330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81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10800</xdr:rowOff>
    </xdr:from>
    <xdr:to>
      <xdr:col>15</xdr:col>
      <xdr:colOff>50800</xdr:colOff>
      <xdr:row>59</xdr:row>
      <xdr:rowOff>28316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126350"/>
          <a:ext cx="8890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103142</xdr:rowOff>
    </xdr:from>
    <xdr:to>
      <xdr:col>15</xdr:col>
      <xdr:colOff>101600</xdr:colOff>
      <xdr:row>59</xdr:row>
      <xdr:rowOff>33292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49819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7908</xdr:rowOff>
    </xdr:from>
    <xdr:to>
      <xdr:col>10</xdr:col>
      <xdr:colOff>114300</xdr:colOff>
      <xdr:row>59</xdr:row>
      <xdr:rowOff>10800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23458"/>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115219</xdr:rowOff>
    </xdr:from>
    <xdr:to>
      <xdr:col>10</xdr:col>
      <xdr:colOff>165100</xdr:colOff>
      <xdr:row>59</xdr:row>
      <xdr:rowOff>45369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5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61896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8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116773</xdr:rowOff>
    </xdr:from>
    <xdr:to>
      <xdr:col>6</xdr:col>
      <xdr:colOff>38100</xdr:colOff>
      <xdr:row>59</xdr:row>
      <xdr:rowOff>46923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63450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8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17891</xdr:rowOff>
    </xdr:from>
    <xdr:to>
      <xdr:col>24</xdr:col>
      <xdr:colOff>114300</xdr:colOff>
      <xdr:row>58</xdr:row>
      <xdr:rowOff>119491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104268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7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142340</xdr:rowOff>
    </xdr:from>
    <xdr:to>
      <xdr:col>20</xdr:col>
      <xdr:colOff>38100</xdr:colOff>
      <xdr:row>59</xdr:row>
      <xdr:rowOff>72490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63617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7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148966</xdr:rowOff>
    </xdr:from>
    <xdr:to>
      <xdr:col>15</xdr:col>
      <xdr:colOff>101600</xdr:colOff>
      <xdr:row>59</xdr:row>
      <xdr:rowOff>79116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70243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131450</xdr:rowOff>
    </xdr:from>
    <xdr:to>
      <xdr:col>10</xdr:col>
      <xdr:colOff>165100</xdr:colOff>
      <xdr:row>59</xdr:row>
      <xdr:rowOff>61600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52727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128558</xdr:rowOff>
    </xdr:from>
    <xdr:to>
      <xdr:col>6</xdr:col>
      <xdr:colOff>38100</xdr:colOff>
      <xdr:row>59</xdr:row>
      <xdr:rowOff>58708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49835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129664</xdr:rowOff>
    </xdr:from>
    <xdr:to>
      <xdr:col>24</xdr:col>
      <xdr:colOff>63500</xdr:colOff>
      <xdr:row>76</xdr:row>
      <xdr:rowOff>115639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88414"/>
          <a:ext cx="838200" cy="1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129664</xdr:rowOff>
    </xdr:from>
    <xdr:to>
      <xdr:col>19</xdr:col>
      <xdr:colOff>177800</xdr:colOff>
      <xdr:row>76</xdr:row>
      <xdr:rowOff>163663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88414"/>
          <a:ext cx="889000" cy="20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29029</xdr:rowOff>
    </xdr:from>
    <xdr:to>
      <xdr:col>20</xdr:col>
      <xdr:colOff>38100</xdr:colOff>
      <xdr:row>76</xdr:row>
      <xdr:rowOff>130629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121756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163663</xdr:rowOff>
    </xdr:from>
    <xdr:to>
      <xdr:col>15</xdr:col>
      <xdr:colOff>50800</xdr:colOff>
      <xdr:row>77</xdr:row>
      <xdr:rowOff>32276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3863"/>
          <a:ext cx="889000" cy="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54919</xdr:rowOff>
    </xdr:from>
    <xdr:to>
      <xdr:col>15</xdr:col>
      <xdr:colOff>101600</xdr:colOff>
      <xdr:row>76</xdr:row>
      <xdr:rowOff>156519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1595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27687</xdr:rowOff>
    </xdr:from>
    <xdr:to>
      <xdr:col>10</xdr:col>
      <xdr:colOff>114300</xdr:colOff>
      <xdr:row>77</xdr:row>
      <xdr:rowOff>32276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29337"/>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49729</xdr:rowOff>
    </xdr:from>
    <xdr:to>
      <xdr:col>10</xdr:col>
      <xdr:colOff>165100</xdr:colOff>
      <xdr:row>76</xdr:row>
      <xdr:rowOff>151329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167857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63086</xdr:rowOff>
    </xdr:from>
    <xdr:to>
      <xdr:col>6</xdr:col>
      <xdr:colOff>38100</xdr:colOff>
      <xdr:row>76</xdr:row>
      <xdr:rowOff>164686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64839</xdr:rowOff>
    </xdr:from>
    <xdr:to>
      <xdr:col>24</xdr:col>
      <xdr:colOff>114300</xdr:colOff>
      <xdr:row>76</xdr:row>
      <xdr:rowOff>166439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43266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78864</xdr:rowOff>
    </xdr:from>
    <xdr:to>
      <xdr:col>20</xdr:col>
      <xdr:colOff>38100</xdr:colOff>
      <xdr:row>76</xdr:row>
      <xdr:rowOff>9013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7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25541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1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112863</xdr:rowOff>
    </xdr:from>
    <xdr:to>
      <xdr:col>15</xdr:col>
      <xdr:colOff>101600</xdr:colOff>
      <xdr:row>77</xdr:row>
      <xdr:rowOff>43013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34140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152926</xdr:rowOff>
    </xdr:from>
    <xdr:to>
      <xdr:col>10</xdr:col>
      <xdr:colOff>165100</xdr:colOff>
      <xdr:row>77</xdr:row>
      <xdr:rowOff>83076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148337</xdr:rowOff>
    </xdr:from>
    <xdr:to>
      <xdr:col>6</xdr:col>
      <xdr:colOff>38100</xdr:colOff>
      <xdr:row>77</xdr:row>
      <xdr:rowOff>78487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69614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42321</xdr:rowOff>
    </xdr:from>
    <xdr:to>
      <xdr:col>24</xdr:col>
      <xdr:colOff>63500</xdr:colOff>
      <xdr:row>96</xdr:row>
      <xdr:rowOff>58079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01521"/>
          <a:ext cx="8382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39928</xdr:rowOff>
    </xdr:from>
    <xdr:to>
      <xdr:col>19</xdr:col>
      <xdr:colOff>177800</xdr:colOff>
      <xdr:row>96</xdr:row>
      <xdr:rowOff>58079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499128"/>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36590</xdr:rowOff>
    </xdr:from>
    <xdr:to>
      <xdr:col>20</xdr:col>
      <xdr:colOff>38100</xdr:colOff>
      <xdr:row>96</xdr:row>
      <xdr:rowOff>138190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129317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39928</xdr:rowOff>
    </xdr:from>
    <xdr:to>
      <xdr:col>15</xdr:col>
      <xdr:colOff>50800</xdr:colOff>
      <xdr:row>96</xdr:row>
      <xdr:rowOff>46568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99128"/>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49952</xdr:rowOff>
    </xdr:from>
    <xdr:to>
      <xdr:col>15</xdr:col>
      <xdr:colOff>101600</xdr:colOff>
      <xdr:row>96</xdr:row>
      <xdr:rowOff>151552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142679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46568</xdr:rowOff>
    </xdr:from>
    <xdr:to>
      <xdr:col>10</xdr:col>
      <xdr:colOff>114300</xdr:colOff>
      <xdr:row>96</xdr:row>
      <xdr:rowOff>63891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05768"/>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51043</xdr:rowOff>
    </xdr:from>
    <xdr:to>
      <xdr:col>10</xdr:col>
      <xdr:colOff>165100</xdr:colOff>
      <xdr:row>96</xdr:row>
      <xdr:rowOff>152643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143770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45661</xdr:rowOff>
    </xdr:from>
    <xdr:to>
      <xdr:col>6</xdr:col>
      <xdr:colOff>38100</xdr:colOff>
      <xdr:row>96</xdr:row>
      <xdr:rowOff>147261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138388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162971</xdr:rowOff>
    </xdr:from>
    <xdr:to>
      <xdr:col>24</xdr:col>
      <xdr:colOff>114300</xdr:colOff>
      <xdr:row>96</xdr:row>
      <xdr:rowOff>93121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141398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7279</xdr:rowOff>
    </xdr:from>
    <xdr:to>
      <xdr:col>20</xdr:col>
      <xdr:colOff>38100</xdr:colOff>
      <xdr:row>96</xdr:row>
      <xdr:rowOff>108879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125406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2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160578</xdr:rowOff>
    </xdr:from>
    <xdr:to>
      <xdr:col>15</xdr:col>
      <xdr:colOff>101600</xdr:colOff>
      <xdr:row>96</xdr:row>
      <xdr:rowOff>90728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107255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167218</xdr:rowOff>
    </xdr:from>
    <xdr:to>
      <xdr:col>10</xdr:col>
      <xdr:colOff>165100</xdr:colOff>
      <xdr:row>96</xdr:row>
      <xdr:rowOff>97368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113895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13091</xdr:rowOff>
    </xdr:from>
    <xdr:to>
      <xdr:col>6</xdr:col>
      <xdr:colOff>38100</xdr:colOff>
      <xdr:row>96</xdr:row>
      <xdr:rowOff>114691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131218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25400</xdr:rowOff>
    </xdr:from>
    <xdr:to>
      <xdr:col>55</xdr:col>
      <xdr:colOff>0</xdr:colOff>
      <xdr:row>38</xdr:row>
      <xdr:rowOff>102209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683250"/>
          <a:ext cx="838200" cy="9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67920</xdr:rowOff>
    </xdr:from>
    <xdr:to>
      <xdr:col>50</xdr:col>
      <xdr:colOff>114300</xdr:colOff>
      <xdr:row>38</xdr:row>
      <xdr:rowOff>102209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58302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100787</xdr:rowOff>
    </xdr:from>
    <xdr:to>
      <xdr:col>50</xdr:col>
      <xdr:colOff>165100</xdr:colOff>
      <xdr:row>37</xdr:row>
      <xdr:rowOff>30937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47464</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67920</xdr:rowOff>
    </xdr:from>
    <xdr:to>
      <xdr:col>45</xdr:col>
      <xdr:colOff>177800</xdr:colOff>
      <xdr:row>38</xdr:row>
      <xdr:rowOff>88036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8302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107645</xdr:rowOff>
    </xdr:from>
    <xdr:to>
      <xdr:col>46</xdr:col>
      <xdr:colOff>38100</xdr:colOff>
      <xdr:row>37</xdr:row>
      <xdr:rowOff>37795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54322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126898</xdr:rowOff>
    </xdr:from>
    <xdr:to>
      <xdr:col>41</xdr:col>
      <xdr:colOff>50800</xdr:colOff>
      <xdr:row>38</xdr:row>
      <xdr:rowOff>88036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956198"/>
          <a:ext cx="889000" cy="6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xdr:rowOff>
    </xdr:from>
    <xdr:to>
      <xdr:col>41</xdr:col>
      <xdr:colOff>101600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129303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158310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146050</xdr:rowOff>
    </xdr:from>
    <xdr:to>
      <xdr:col>55</xdr:col>
      <xdr:colOff>50800</xdr:colOff>
      <xdr:row>33</xdr:row>
      <xdr:rowOff>76200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168927</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51409</xdr:rowOff>
    </xdr:from>
    <xdr:to>
      <xdr:col>50</xdr:col>
      <xdr:colOff>165100</xdr:colOff>
      <xdr:row>38</xdr:row>
      <xdr:rowOff>153009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144136</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59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17120</xdr:rowOff>
    </xdr:from>
    <xdr:to>
      <xdr:col>46</xdr:col>
      <xdr:colOff>38100</xdr:colOff>
      <xdr:row>38</xdr:row>
      <xdr:rowOff>118720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109847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37236</xdr:rowOff>
    </xdr:from>
    <xdr:to>
      <xdr:col>41</xdr:col>
      <xdr:colOff>101600</xdr:colOff>
      <xdr:row>38</xdr:row>
      <xdr:rowOff>138836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129963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76098</xdr:rowOff>
    </xdr:from>
    <xdr:to>
      <xdr:col>36</xdr:col>
      <xdr:colOff>165100</xdr:colOff>
      <xdr:row>35</xdr:row>
      <xdr:rowOff>6248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9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22775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68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143172</xdr:rowOff>
    </xdr:from>
    <xdr:to>
      <xdr:col>55</xdr:col>
      <xdr:colOff>0</xdr:colOff>
      <xdr:row>59</xdr:row>
      <xdr:rowOff>1044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87272"/>
          <a:ext cx="838200" cy="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1044</xdr:rowOff>
    </xdr:from>
    <xdr:to>
      <xdr:col>50</xdr:col>
      <xdr:colOff>114300</xdr:colOff>
      <xdr:row>59</xdr:row>
      <xdr:rowOff>3527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16594"/>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116809</xdr:rowOff>
    </xdr:from>
    <xdr:to>
      <xdr:col>50</xdr:col>
      <xdr:colOff>165100</xdr:colOff>
      <xdr:row>59</xdr:row>
      <xdr:rowOff>46959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63486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3527</xdr:rowOff>
    </xdr:from>
    <xdr:to>
      <xdr:col>45</xdr:col>
      <xdr:colOff>177800</xdr:colOff>
      <xdr:row>59</xdr:row>
      <xdr:rowOff>7064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19077"/>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116505</xdr:rowOff>
    </xdr:from>
    <xdr:to>
      <xdr:col>46</xdr:col>
      <xdr:colOff>38100</xdr:colOff>
      <xdr:row>59</xdr:row>
      <xdr:rowOff>46655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6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63182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7064</xdr:rowOff>
    </xdr:from>
    <xdr:to>
      <xdr:col>41</xdr:col>
      <xdr:colOff>50800</xdr:colOff>
      <xdr:row>59</xdr:row>
      <xdr:rowOff>16097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22614"/>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121403</xdr:rowOff>
    </xdr:from>
    <xdr:to>
      <xdr:col>41</xdr:col>
      <xdr:colOff>101600</xdr:colOff>
      <xdr:row>59</xdr:row>
      <xdr:rowOff>51553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6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68080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121873</xdr:rowOff>
    </xdr:from>
    <xdr:to>
      <xdr:col>36</xdr:col>
      <xdr:colOff>165100</xdr:colOff>
      <xdr:row>59</xdr:row>
      <xdr:rowOff>52023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68550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92372</xdr:rowOff>
    </xdr:from>
    <xdr:to>
      <xdr:col>55</xdr:col>
      <xdr:colOff>50800</xdr:colOff>
      <xdr:row>59</xdr:row>
      <xdr:rowOff>22522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51749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121694</xdr:rowOff>
    </xdr:from>
    <xdr:to>
      <xdr:col>50</xdr:col>
      <xdr:colOff>165100</xdr:colOff>
      <xdr:row>59</xdr:row>
      <xdr:rowOff>51844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42971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124177</xdr:rowOff>
    </xdr:from>
    <xdr:to>
      <xdr:col>46</xdr:col>
      <xdr:colOff>38100</xdr:colOff>
      <xdr:row>59</xdr:row>
      <xdr:rowOff>54327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45454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127714</xdr:rowOff>
    </xdr:from>
    <xdr:to>
      <xdr:col>41</xdr:col>
      <xdr:colOff>101600</xdr:colOff>
      <xdr:row>59</xdr:row>
      <xdr:rowOff>57864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48991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6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136747</xdr:rowOff>
    </xdr:from>
    <xdr:to>
      <xdr:col>36</xdr:col>
      <xdr:colOff>165100</xdr:colOff>
      <xdr:row>59</xdr:row>
      <xdr:rowOff>66897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58024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55488</xdr:rowOff>
    </xdr:from>
    <xdr:to>
      <xdr:col>55</xdr:col>
      <xdr:colOff>0</xdr:colOff>
      <xdr:row>78</xdr:row>
      <xdr:rowOff>100230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28588"/>
          <a:ext cx="838200" cy="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100230</xdr:rowOff>
    </xdr:from>
    <xdr:to>
      <xdr:col>50</xdr:col>
      <xdr:colOff>114300</xdr:colOff>
      <xdr:row>78</xdr:row>
      <xdr:rowOff>116649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73330"/>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170912</xdr:rowOff>
    </xdr:from>
    <xdr:to>
      <xdr:col>50</xdr:col>
      <xdr:colOff>165100</xdr:colOff>
      <xdr:row>78</xdr:row>
      <xdr:rowOff>101062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117589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114559</xdr:rowOff>
    </xdr:from>
    <xdr:to>
      <xdr:col>45</xdr:col>
      <xdr:colOff>177800</xdr:colOff>
      <xdr:row>78</xdr:row>
      <xdr:rowOff>116649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87659"/>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9959</xdr:rowOff>
    </xdr:from>
    <xdr:to>
      <xdr:col>46</xdr:col>
      <xdr:colOff>38100</xdr:colOff>
      <xdr:row>78</xdr:row>
      <xdr:rowOff>111559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8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128086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103070</xdr:rowOff>
    </xdr:from>
    <xdr:to>
      <xdr:col>41</xdr:col>
      <xdr:colOff>50800</xdr:colOff>
      <xdr:row>78</xdr:row>
      <xdr:rowOff>114559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76170"/>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3325</xdr:rowOff>
    </xdr:from>
    <xdr:to>
      <xdr:col>41</xdr:col>
      <xdr:colOff>101600</xdr:colOff>
      <xdr:row>78</xdr:row>
      <xdr:rowOff>104925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121452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10852</xdr:rowOff>
    </xdr:from>
    <xdr:to>
      <xdr:col>36</xdr:col>
      <xdr:colOff>165100</xdr:colOff>
      <xdr:row>78</xdr:row>
      <xdr:rowOff>112452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8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128979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4688</xdr:rowOff>
    </xdr:from>
    <xdr:to>
      <xdr:col>55</xdr:col>
      <xdr:colOff>50800</xdr:colOff>
      <xdr:row>78</xdr:row>
      <xdr:rowOff>106288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49430</xdr:rowOff>
    </xdr:from>
    <xdr:to>
      <xdr:col>50</xdr:col>
      <xdr:colOff>165100</xdr:colOff>
      <xdr:row>78</xdr:row>
      <xdr:rowOff>151030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142157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1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65849</xdr:rowOff>
    </xdr:from>
    <xdr:to>
      <xdr:col>46</xdr:col>
      <xdr:colOff>38100</xdr:colOff>
      <xdr:row>78</xdr:row>
      <xdr:rowOff>167449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158576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3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63759</xdr:rowOff>
    </xdr:from>
    <xdr:to>
      <xdr:col>41</xdr:col>
      <xdr:colOff>101600</xdr:colOff>
      <xdr:row>78</xdr:row>
      <xdr:rowOff>165359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156486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52270</xdr:rowOff>
    </xdr:from>
    <xdr:to>
      <xdr:col>36</xdr:col>
      <xdr:colOff>165100</xdr:colOff>
      <xdr:row>78</xdr:row>
      <xdr:rowOff>153870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144997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1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69396</xdr:rowOff>
    </xdr:from>
    <xdr:to>
      <xdr:col>55</xdr:col>
      <xdr:colOff>0</xdr:colOff>
      <xdr:row>98</xdr:row>
      <xdr:rowOff>85261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71496"/>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71513</xdr:rowOff>
    </xdr:from>
    <xdr:to>
      <xdr:col>50</xdr:col>
      <xdr:colOff>114300</xdr:colOff>
      <xdr:row>98</xdr:row>
      <xdr:rowOff>85261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73613"/>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21614</xdr:rowOff>
    </xdr:from>
    <xdr:to>
      <xdr:col>50</xdr:col>
      <xdr:colOff>165100</xdr:colOff>
      <xdr:row>98</xdr:row>
      <xdr:rowOff>123214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139741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71513</xdr:rowOff>
    </xdr:from>
    <xdr:to>
      <xdr:col>45</xdr:col>
      <xdr:colOff>177800</xdr:colOff>
      <xdr:row>98</xdr:row>
      <xdr:rowOff>87308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73613"/>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11767</xdr:rowOff>
    </xdr:from>
    <xdr:to>
      <xdr:col>46</xdr:col>
      <xdr:colOff>38100</xdr:colOff>
      <xdr:row>98</xdr:row>
      <xdr:rowOff>113367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1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129894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87308</xdr:rowOff>
    </xdr:from>
    <xdr:to>
      <xdr:col>41</xdr:col>
      <xdr:colOff>50800</xdr:colOff>
      <xdr:row>98</xdr:row>
      <xdr:rowOff>95520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89408"/>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31178</xdr:rowOff>
    </xdr:from>
    <xdr:to>
      <xdr:col>41</xdr:col>
      <xdr:colOff>101600</xdr:colOff>
      <xdr:row>98</xdr:row>
      <xdr:rowOff>132778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3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149305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6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33296</xdr:rowOff>
    </xdr:from>
    <xdr:to>
      <xdr:col>36</xdr:col>
      <xdr:colOff>165100</xdr:colOff>
      <xdr:row>98</xdr:row>
      <xdr:rowOff>134896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3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151423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6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18596</xdr:rowOff>
    </xdr:from>
    <xdr:to>
      <xdr:col>55</xdr:col>
      <xdr:colOff>50800</xdr:colOff>
      <xdr:row>98</xdr:row>
      <xdr:rowOff>120196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34461</xdr:rowOff>
    </xdr:from>
    <xdr:to>
      <xdr:col>50</xdr:col>
      <xdr:colOff>165100</xdr:colOff>
      <xdr:row>98</xdr:row>
      <xdr:rowOff>136061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127188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20713</xdr:rowOff>
    </xdr:from>
    <xdr:to>
      <xdr:col>46</xdr:col>
      <xdr:colOff>38100</xdr:colOff>
      <xdr:row>98</xdr:row>
      <xdr:rowOff>122313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36508</xdr:rowOff>
    </xdr:from>
    <xdr:to>
      <xdr:col>41</xdr:col>
      <xdr:colOff>101600</xdr:colOff>
      <xdr:row>98</xdr:row>
      <xdr:rowOff>138108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129235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44720</xdr:rowOff>
    </xdr:from>
    <xdr:to>
      <xdr:col>36</xdr:col>
      <xdr:colOff>165100</xdr:colOff>
      <xdr:row>98</xdr:row>
      <xdr:rowOff>146320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137447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7775</xdr:rowOff>
    </xdr:from>
    <xdr:to>
      <xdr:col>85</xdr:col>
      <xdr:colOff>127000</xdr:colOff>
      <xdr:row>38</xdr:row>
      <xdr:rowOff>8182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522875"/>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7775</xdr:rowOff>
    </xdr:from>
    <xdr:to>
      <xdr:col>81</xdr:col>
      <xdr:colOff>50800</xdr:colOff>
      <xdr:row>38</xdr:row>
      <xdr:rowOff>9082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2287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125618</xdr:rowOff>
    </xdr:from>
    <xdr:to>
      <xdr:col>81</xdr:col>
      <xdr:colOff>101600</xdr:colOff>
      <xdr:row>38</xdr:row>
      <xdr:rowOff>55768</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72295</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29940</xdr:rowOff>
    </xdr:from>
    <xdr:to>
      <xdr:col>76</xdr:col>
      <xdr:colOff>114300</xdr:colOff>
      <xdr:row>38</xdr:row>
      <xdr:rowOff>9082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373590"/>
          <a:ext cx="889000" cy="1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146109</xdr:rowOff>
    </xdr:from>
    <xdr:to>
      <xdr:col>76</xdr:col>
      <xdr:colOff>165100</xdr:colOff>
      <xdr:row>38</xdr:row>
      <xdr:rowOff>76259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8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67387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29940</xdr:rowOff>
    </xdr:from>
    <xdr:to>
      <xdr:col>71</xdr:col>
      <xdr:colOff>177800</xdr:colOff>
      <xdr:row>38</xdr:row>
      <xdr:rowOff>9759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373590"/>
          <a:ext cx="889000" cy="1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139178</xdr:rowOff>
    </xdr:from>
    <xdr:to>
      <xdr:col>72</xdr:col>
      <xdr:colOff>38100</xdr:colOff>
      <xdr:row>38</xdr:row>
      <xdr:rowOff>69328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8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60455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143435</xdr:rowOff>
    </xdr:from>
    <xdr:to>
      <xdr:col>67</xdr:col>
      <xdr:colOff>101600</xdr:colOff>
      <xdr:row>38</xdr:row>
      <xdr:rowOff>73585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8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64712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128832</xdr:rowOff>
    </xdr:from>
    <xdr:to>
      <xdr:col>85</xdr:col>
      <xdr:colOff>177800</xdr:colOff>
      <xdr:row>38</xdr:row>
      <xdr:rowOff>58982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128425</xdr:rowOff>
    </xdr:from>
    <xdr:to>
      <xdr:col>81</xdr:col>
      <xdr:colOff>101600</xdr:colOff>
      <xdr:row>38</xdr:row>
      <xdr:rowOff>58575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49702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129732</xdr:rowOff>
    </xdr:from>
    <xdr:to>
      <xdr:col>76</xdr:col>
      <xdr:colOff>165100</xdr:colOff>
      <xdr:row>38</xdr:row>
      <xdr:rowOff>59882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76409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4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150590</xdr:rowOff>
    </xdr:from>
    <xdr:to>
      <xdr:col>72</xdr:col>
      <xdr:colOff>38100</xdr:colOff>
      <xdr:row>37</xdr:row>
      <xdr:rowOff>80740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3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97267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130409</xdr:rowOff>
    </xdr:from>
    <xdr:to>
      <xdr:col>67</xdr:col>
      <xdr:colOff>101600</xdr:colOff>
      <xdr:row>38</xdr:row>
      <xdr:rowOff>60559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77086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168713</xdr:rowOff>
    </xdr:from>
    <xdr:to>
      <xdr:col>85</xdr:col>
      <xdr:colOff>127000</xdr:colOff>
      <xdr:row>59</xdr:row>
      <xdr:rowOff>7820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12813"/>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7820</xdr:rowOff>
    </xdr:from>
    <xdr:to>
      <xdr:col>81</xdr:col>
      <xdr:colOff>50800</xdr:colOff>
      <xdr:row>59</xdr:row>
      <xdr:rowOff>15394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23370"/>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118641</xdr:rowOff>
    </xdr:from>
    <xdr:to>
      <xdr:col>81</xdr:col>
      <xdr:colOff>101600</xdr:colOff>
      <xdr:row>59</xdr:row>
      <xdr:rowOff>48791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65318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15394</xdr:rowOff>
    </xdr:from>
    <xdr:to>
      <xdr:col>76</xdr:col>
      <xdr:colOff>114300</xdr:colOff>
      <xdr:row>59</xdr:row>
      <xdr:rowOff>21279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30944"/>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118940</xdr:rowOff>
    </xdr:from>
    <xdr:to>
      <xdr:col>76</xdr:col>
      <xdr:colOff>165100</xdr:colOff>
      <xdr:row>59</xdr:row>
      <xdr:rowOff>49090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65617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14182</xdr:rowOff>
    </xdr:from>
    <xdr:to>
      <xdr:col>71</xdr:col>
      <xdr:colOff>177800</xdr:colOff>
      <xdr:row>59</xdr:row>
      <xdr:rowOff>21279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29732"/>
          <a:ext cx="889000" cy="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125839</xdr:rowOff>
    </xdr:from>
    <xdr:to>
      <xdr:col>72</xdr:col>
      <xdr:colOff>38100</xdr:colOff>
      <xdr:row>59</xdr:row>
      <xdr:rowOff>55989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72516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119335</xdr:rowOff>
    </xdr:from>
    <xdr:to>
      <xdr:col>67</xdr:col>
      <xdr:colOff>101600</xdr:colOff>
      <xdr:row>59</xdr:row>
      <xdr:rowOff>49485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66012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117913</xdr:rowOff>
    </xdr:from>
    <xdr:to>
      <xdr:col>85</xdr:col>
      <xdr:colOff>177800</xdr:colOff>
      <xdr:row>59</xdr:row>
      <xdr:rowOff>48063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128470</xdr:rowOff>
    </xdr:from>
    <xdr:to>
      <xdr:col>81</xdr:col>
      <xdr:colOff>101600</xdr:colOff>
      <xdr:row>59</xdr:row>
      <xdr:rowOff>58620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49747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136044</xdr:rowOff>
    </xdr:from>
    <xdr:to>
      <xdr:col>76</xdr:col>
      <xdr:colOff>165100</xdr:colOff>
      <xdr:row>59</xdr:row>
      <xdr:rowOff>66194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57321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141929</xdr:rowOff>
    </xdr:from>
    <xdr:to>
      <xdr:col>72</xdr:col>
      <xdr:colOff>38100</xdr:colOff>
      <xdr:row>59</xdr:row>
      <xdr:rowOff>72079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63206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134832</xdr:rowOff>
    </xdr:from>
    <xdr:to>
      <xdr:col>67</xdr:col>
      <xdr:colOff>101600</xdr:colOff>
      <xdr:row>59</xdr:row>
      <xdr:rowOff>64982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56109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132914</xdr:rowOff>
    </xdr:from>
    <xdr:to>
      <xdr:col>85</xdr:col>
      <xdr:colOff>127000</xdr:colOff>
      <xdr:row>78</xdr:row>
      <xdr:rowOff>144494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06014"/>
          <a:ext cx="838200" cy="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132914</xdr:rowOff>
    </xdr:from>
    <xdr:to>
      <xdr:col>81</xdr:col>
      <xdr:colOff>50800</xdr:colOff>
      <xdr:row>79</xdr:row>
      <xdr:rowOff>44408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06014"/>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113567</xdr:rowOff>
    </xdr:from>
    <xdr:to>
      <xdr:col>81</xdr:col>
      <xdr:colOff>101600</xdr:colOff>
      <xdr:row>79</xdr:row>
      <xdr:rowOff>43717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8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34844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7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43836</xdr:rowOff>
    </xdr:from>
    <xdr:to>
      <xdr:col>76</xdr:col>
      <xdr:colOff>114300</xdr:colOff>
      <xdr:row>79</xdr:row>
      <xdr:rowOff>44408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838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129849</xdr:rowOff>
    </xdr:from>
    <xdr:to>
      <xdr:col>76</xdr:col>
      <xdr:colOff>165100</xdr:colOff>
      <xdr:row>79</xdr:row>
      <xdr:rowOff>59999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76526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43836</xdr:rowOff>
    </xdr:from>
    <xdr:to>
      <xdr:col>71</xdr:col>
      <xdr:colOff>177800</xdr:colOff>
      <xdr:row>79</xdr:row>
      <xdr:rowOff>44397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88386"/>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146751</xdr:rowOff>
    </xdr:from>
    <xdr:to>
      <xdr:col>72</xdr:col>
      <xdr:colOff>38100</xdr:colOff>
      <xdr:row>79</xdr:row>
      <xdr:rowOff>76901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1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93428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143303</xdr:rowOff>
    </xdr:from>
    <xdr:to>
      <xdr:col>67</xdr:col>
      <xdr:colOff>101600</xdr:colOff>
      <xdr:row>79</xdr:row>
      <xdr:rowOff>73453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89980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93694</xdr:rowOff>
    </xdr:from>
    <xdr:to>
      <xdr:col>85</xdr:col>
      <xdr:colOff>177800</xdr:colOff>
      <xdr:row>79</xdr:row>
      <xdr:rowOff>23844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53071</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82114</xdr:rowOff>
    </xdr:from>
    <xdr:to>
      <xdr:col>81</xdr:col>
      <xdr:colOff>101600</xdr:colOff>
      <xdr:row>79</xdr:row>
      <xdr:rowOff>12264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28791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165058</xdr:rowOff>
    </xdr:from>
    <xdr:to>
      <xdr:col>76</xdr:col>
      <xdr:colOff>165100</xdr:colOff>
      <xdr:row>79</xdr:row>
      <xdr:rowOff>95208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86335</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35333" y="13630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164486</xdr:rowOff>
    </xdr:from>
    <xdr:to>
      <xdr:col>72</xdr:col>
      <xdr:colOff>38100</xdr:colOff>
      <xdr:row>79</xdr:row>
      <xdr:rowOff>94636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85763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3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165047</xdr:rowOff>
    </xdr:from>
    <xdr:to>
      <xdr:col>67</xdr:col>
      <xdr:colOff>101600</xdr:colOff>
      <xdr:row>79</xdr:row>
      <xdr:rowOff>95197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86324</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57333" y="13630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99107</xdr:rowOff>
    </xdr:from>
    <xdr:to>
      <xdr:col>85</xdr:col>
      <xdr:colOff>127000</xdr:colOff>
      <xdr:row>96</xdr:row>
      <xdr:rowOff>113450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58307"/>
          <a:ext cx="8382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61725</xdr:rowOff>
    </xdr:from>
    <xdr:to>
      <xdr:col>81</xdr:col>
      <xdr:colOff>50800</xdr:colOff>
      <xdr:row>96</xdr:row>
      <xdr:rowOff>113450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520925"/>
          <a:ext cx="889000" cy="5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145182</xdr:rowOff>
    </xdr:from>
    <xdr:to>
      <xdr:col>81</xdr:col>
      <xdr:colOff>101600</xdr:colOff>
      <xdr:row>96</xdr:row>
      <xdr:rowOff>75332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91859</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61725</xdr:rowOff>
    </xdr:from>
    <xdr:to>
      <xdr:col>76</xdr:col>
      <xdr:colOff>114300</xdr:colOff>
      <xdr:row>96</xdr:row>
      <xdr:rowOff>132042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520925"/>
          <a:ext cx="8890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166105</xdr:rowOff>
    </xdr:from>
    <xdr:to>
      <xdr:col>76</xdr:col>
      <xdr:colOff>165100</xdr:colOff>
      <xdr:row>96</xdr:row>
      <xdr:rowOff>96255</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45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112782</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2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129333</xdr:rowOff>
    </xdr:from>
    <xdr:to>
      <xdr:col>71</xdr:col>
      <xdr:colOff>177800</xdr:colOff>
      <xdr:row>96</xdr:row>
      <xdr:rowOff>132042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588533"/>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156714</xdr:rowOff>
    </xdr:from>
    <xdr:to>
      <xdr:col>72</xdr:col>
      <xdr:colOff>38100</xdr:colOff>
      <xdr:row>96</xdr:row>
      <xdr:rowOff>86864</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4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103391</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2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142712</xdr:rowOff>
    </xdr:from>
    <xdr:to>
      <xdr:col>67</xdr:col>
      <xdr:colOff>101600</xdr:colOff>
      <xdr:row>96</xdr:row>
      <xdr:rowOff>72862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43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89389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2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48307</xdr:rowOff>
    </xdr:from>
    <xdr:to>
      <xdr:col>85</xdr:col>
      <xdr:colOff>177800</xdr:colOff>
      <xdr:row>96</xdr:row>
      <xdr:rowOff>149907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26734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62650</xdr:rowOff>
    </xdr:from>
    <xdr:to>
      <xdr:col>81</xdr:col>
      <xdr:colOff>101600</xdr:colOff>
      <xdr:row>96</xdr:row>
      <xdr:rowOff>164250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155377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10925</xdr:rowOff>
    </xdr:from>
    <xdr:to>
      <xdr:col>76</xdr:col>
      <xdr:colOff>165100</xdr:colOff>
      <xdr:row>96</xdr:row>
      <xdr:rowOff>112525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103652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81242</xdr:rowOff>
    </xdr:from>
    <xdr:to>
      <xdr:col>72</xdr:col>
      <xdr:colOff>38100</xdr:colOff>
      <xdr:row>97</xdr:row>
      <xdr:rowOff>11392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2519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78533</xdr:rowOff>
    </xdr:from>
    <xdr:to>
      <xdr:col>67</xdr:col>
      <xdr:colOff>101600</xdr:colOff>
      <xdr:row>97</xdr:row>
      <xdr:rowOff>8683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171260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138303</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624703"/>
          <a:ext cx="1269" cy="110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52341</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738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84980</xdr:rowOff>
    </xdr:from>
    <xdr:ext cx="469744"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3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138303</xdr:rowOff>
    </xdr:from>
    <xdr:to>
      <xdr:col>116</xdr:col>
      <xdr:colOff>152400</xdr:colOff>
      <xdr:row>32</xdr:row>
      <xdr:rowOff>138303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624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141241</xdr:rowOff>
    </xdr:from>
    <xdr:ext cx="378565"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484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118364</xdr:rowOff>
    </xdr:from>
    <xdr:to>
      <xdr:col>116</xdr:col>
      <xdr:colOff>114300</xdr:colOff>
      <xdr:row>39</xdr:row>
      <xdr:rowOff>48514</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72009</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61231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7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96791</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611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21209</xdr:rowOff>
    </xdr:from>
    <xdr:to>
      <xdr:col>98</xdr:col>
      <xdr:colOff>38100</xdr:colOff>
      <xdr:row>30</xdr:row>
      <xdr:rowOff>122809</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51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139336</xdr:rowOff>
    </xdr:from>
    <xdr:ext cx="534377"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389111" y="49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・労働費が住民一人当たり</a:t>
          </a:r>
          <a:r>
            <a:rPr kumimoji="1" lang="en-US" altLang="ja-JP" sz="1300">
              <a:latin typeface="ＭＳ Ｐゴシック" panose="020B0600070205080204" pitchFamily="50" charset="-128"/>
              <a:ea typeface="ＭＳ Ｐゴシック" panose="020B0600070205080204" pitchFamily="50" charset="-128"/>
            </a:rPr>
            <a:t>2,125</a:t>
          </a:r>
          <a:r>
            <a:rPr kumimoji="1" lang="ja-JP" altLang="en-US" sz="1300">
              <a:latin typeface="ＭＳ Ｐゴシック" panose="020B0600070205080204" pitchFamily="50" charset="-128"/>
              <a:ea typeface="ＭＳ Ｐゴシック" panose="020B0600070205080204" pitchFamily="50" charset="-128"/>
            </a:rPr>
            <a:t>円と大幅に増加しているが、勤労青少年ホームの長寿命化工事によるものであり単年度のみである。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・商工費については、前年度より住民一人当たりのコストが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9,786</a:t>
          </a:r>
          <a:r>
            <a:rPr kumimoji="1" lang="ja-JP" altLang="en-US" sz="1300">
              <a:latin typeface="ＭＳ Ｐゴシック" panose="020B0600070205080204" pitchFamily="50" charset="-128"/>
              <a:ea typeface="ＭＳ Ｐゴシック" panose="020B0600070205080204" pitchFamily="50" charset="-128"/>
            </a:rPr>
            <a:t>円の大幅な増加となっているが、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新型コロナウイルス感染症対策で実施した事業の影響が表れたものである。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・農林水産業費については、増加傾向であり類似団体と比較して一人当たりのコストが上回っているが、林道整備事業の新設工事費等の増加によるものである。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・災害復旧費については、令和元年台風第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号等に対する復旧工事費であり、繰越での対応となっているためである。復旧工事については、令和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年度内での完了予定。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年度については、実質収支、単年度収ともに黒字であり、前年度より財政調整基金の取崩し額が約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億円減少し、積立金は約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百万円増額したことから、実質単年度の標準財政規模に占める割合が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ポイントの大幅な増となっている。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全ての会計で赤字は発生していなく黒字決算となっており、介護保険特別会計を除く会計で前年度より黒字額が増加している。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一般会計については、新型コロナウイルス感染症の影響による事業の中止や縮小、また、新型コロナウイルス感染症対応地方創生臨時交付金の交付による歳入総額の増により黒字額が増加している。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国民健康保険特別会計については、保険給付費が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百万円減少したことにより黒字額が増加している。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介護保険特別会計については、介護給付費準備基金へ</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百万円積立てたことにより黒字額が減少している。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L40" workbookViewId="0">
      <selection activeCell="AH29" sqref="AH29:AL2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7267259</v>
      </c>
      <c r="BO4" s="433"/>
      <c r="BP4" s="433"/>
      <c r="BQ4" s="433"/>
      <c r="BR4" s="433"/>
      <c r="BS4" s="433"/>
      <c r="BT4" s="433"/>
      <c r="BU4" s="434"/>
      <c r="BV4" s="432">
        <v>5847857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6931599</v>
      </c>
      <c r="BO5" s="470"/>
      <c r="BP5" s="470"/>
      <c r="BQ5" s="470"/>
      <c r="BR5" s="470"/>
      <c r="BS5" s="470"/>
      <c r="BT5" s="470"/>
      <c r="BU5" s="471"/>
      <c r="BV5" s="469">
        <v>5587947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86.7</v>
      </c>
      <c r="CU5" s="467"/>
      <c r="CV5" s="467"/>
      <c r="CW5" s="467"/>
      <c r="CX5" s="467"/>
      <c r="CY5" s="467"/>
      <c r="CZ5" s="467"/>
      <c r="DA5" s="468"/>
      <c r="DB5" s="466">
        <v>88.1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335660</v>
      </c>
      <c r="BO6" s="470"/>
      <c r="BP6" s="470"/>
      <c r="BQ6" s="470"/>
      <c r="BR6" s="470"/>
      <c r="BS6" s="470"/>
      <c r="BT6" s="470"/>
      <c r="BU6" s="471"/>
      <c r="BV6" s="469">
        <v>259910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89.8</v>
      </c>
      <c r="CU6" s="507"/>
      <c r="CV6" s="507"/>
      <c r="CW6" s="507"/>
      <c r="CX6" s="507"/>
      <c r="CY6" s="507"/>
      <c r="CZ6" s="507"/>
      <c r="DA6" s="508"/>
      <c r="DB6" s="506">
        <v>91.3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119356</v>
      </c>
      <c r="BO7" s="470"/>
      <c r="BP7" s="470"/>
      <c r="BQ7" s="470"/>
      <c r="BR7" s="470"/>
      <c r="BS7" s="470"/>
      <c r="BT7" s="470"/>
      <c r="BU7" s="471"/>
      <c r="BV7" s="469">
        <v>107666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3620698</v>
      </c>
      <c r="CU7" s="470"/>
      <c r="CV7" s="470"/>
      <c r="CW7" s="470"/>
      <c r="CX7" s="470"/>
      <c r="CY7" s="470"/>
      <c r="CZ7" s="470"/>
      <c r="DA7" s="471"/>
      <c r="DB7" s="469">
        <v>3347823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216304</v>
      </c>
      <c r="BO8" s="470"/>
      <c r="BP8" s="470"/>
      <c r="BQ8" s="470"/>
      <c r="BR8" s="470"/>
      <c r="BS8" s="470"/>
      <c r="BT8" s="470"/>
      <c r="BU8" s="471"/>
      <c r="BV8" s="469">
        <v>152244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9471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64060</v>
      </c>
      <c r="BO9" s="470"/>
      <c r="BP9" s="470"/>
      <c r="BQ9" s="470"/>
      <c r="BR9" s="470"/>
      <c r="BS9" s="470"/>
      <c r="BT9" s="470"/>
      <c r="BU9" s="471"/>
      <c r="BV9" s="469">
        <v>-9331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10475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102145</v>
      </c>
      <c r="BO10" s="470"/>
      <c r="BP10" s="470"/>
      <c r="BQ10" s="470"/>
      <c r="BR10" s="470"/>
      <c r="BS10" s="470"/>
      <c r="BT10" s="470"/>
      <c r="BU10" s="471"/>
      <c r="BV10" s="469">
        <v>80868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9816</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47338</v>
      </c>
      <c r="BO12" s="470"/>
      <c r="BP12" s="470"/>
      <c r="BQ12" s="470"/>
      <c r="BR12" s="470"/>
      <c r="BS12" s="470"/>
      <c r="BT12" s="470"/>
      <c r="BU12" s="471"/>
      <c r="BV12" s="469">
        <v>155765</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9620</v>
      </c>
      <c r="S13" s="554"/>
      <c r="T13" s="554"/>
      <c r="U13" s="554"/>
      <c r="V13" s="555"/>
      <c r="W13" s="485" t="s">
        <v>137</v>
      </c>
      <c r="X13" s="486"/>
      <c r="Y13" s="486"/>
      <c r="Z13" s="486"/>
      <c r="AA13" s="486"/>
      <c r="AB13" s="476"/>
      <c r="AC13" s="520">
        <v>699</v>
      </c>
      <c r="AD13" s="521"/>
      <c r="AE13" s="521"/>
      <c r="AF13" s="521"/>
      <c r="AG13" s="563"/>
      <c r="AH13" s="520">
        <v>753</v>
      </c>
      <c r="AI13" s="521"/>
      <c r="AJ13" s="521"/>
      <c r="AK13" s="521"/>
      <c r="AL13" s="522"/>
      <c r="AM13" s="498" t="s">
        <v>138</v>
      </c>
      <c r="AN13" s="499"/>
      <c r="AO13" s="499"/>
      <c r="AP13" s="499"/>
      <c r="AQ13" s="499"/>
      <c r="AR13" s="499"/>
      <c r="AS13" s="499"/>
      <c r="AT13" s="500"/>
      <c r="AU13" s="501" t="s">
        <v>119</v>
      </c>
      <c r="AV13" s="502"/>
      <c r="AW13" s="502"/>
      <c r="AX13" s="502"/>
      <c r="AY13" s="503" t="s">
        <v>139</v>
      </c>
      <c r="AZ13" s="504"/>
      <c r="BA13" s="504"/>
      <c r="BB13" s="504"/>
      <c r="BC13" s="504"/>
      <c r="BD13" s="504"/>
      <c r="BE13" s="504"/>
      <c r="BF13" s="504"/>
      <c r="BG13" s="504"/>
      <c r="BH13" s="504"/>
      <c r="BI13" s="504"/>
      <c r="BJ13" s="504"/>
      <c r="BK13" s="504"/>
      <c r="BL13" s="504"/>
      <c r="BM13" s="505"/>
      <c r="BN13" s="469">
        <v>118867</v>
      </c>
      <c r="BO13" s="470"/>
      <c r="BP13" s="470"/>
      <c r="BQ13" s="470"/>
      <c r="BR13" s="470"/>
      <c r="BS13" s="470"/>
      <c r="BT13" s="470"/>
      <c r="BU13" s="471"/>
      <c r="BV13" s="469">
        <v>-84228</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5.6</v>
      </c>
      <c r="CU13" s="467"/>
      <c r="CV13" s="467"/>
      <c r="CW13" s="467"/>
      <c r="CX13" s="467"/>
      <c r="CY13" s="467"/>
      <c r="CZ13" s="467"/>
      <c r="DA13" s="468"/>
      <c r="DB13" s="466">
        <v>6.1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10000</v>
      </c>
      <c r="S14" s="554"/>
      <c r="T14" s="554"/>
      <c r="U14" s="554"/>
      <c r="V14" s="555"/>
      <c r="W14" s="459"/>
      <c r="X14" s="460"/>
      <c r="Y14" s="460"/>
      <c r="Z14" s="460"/>
      <c r="AA14" s="460"/>
      <c r="AB14" s="449"/>
      <c r="AC14" s="556">
        <v>12.9</v>
      </c>
      <c r="AD14" s="557"/>
      <c r="AE14" s="557"/>
      <c r="AF14" s="557"/>
      <c r="AG14" s="558"/>
      <c r="AH14" s="556">
        <v>14.4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143</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9858</v>
      </c>
      <c r="S15" s="554"/>
      <c r="T15" s="554"/>
      <c r="U15" s="554"/>
      <c r="V15" s="555"/>
      <c r="W15" s="485" t="s">
        <v>145</v>
      </c>
      <c r="X15" s="486"/>
      <c r="Y15" s="486"/>
      <c r="Z15" s="486"/>
      <c r="AA15" s="486"/>
      <c r="AB15" s="476"/>
      <c r="AC15" s="520">
        <v>2124</v>
      </c>
      <c r="AD15" s="521"/>
      <c r="AE15" s="521"/>
      <c r="AF15" s="521"/>
      <c r="AG15" s="563"/>
      <c r="AH15" s="520">
        <v>2010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1184732</v>
      </c>
      <c r="BO15" s="433"/>
      <c r="BP15" s="433"/>
      <c r="BQ15" s="433"/>
      <c r="BR15" s="433"/>
      <c r="BS15" s="433"/>
      <c r="BT15" s="433"/>
      <c r="BU15" s="434"/>
      <c r="BV15" s="432">
        <v>1041900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39.299999999999997</v>
      </c>
      <c r="AD16" s="557"/>
      <c r="AE16" s="557"/>
      <c r="AF16" s="557"/>
      <c r="AG16" s="558"/>
      <c r="AH16" s="556">
        <v>38.299999999999997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3202092</v>
      </c>
      <c r="BO16" s="470"/>
      <c r="BP16" s="470"/>
      <c r="BQ16" s="470"/>
      <c r="BR16" s="470"/>
      <c r="BS16" s="470"/>
      <c r="BT16" s="470"/>
      <c r="BU16" s="471"/>
      <c r="BV16" s="469">
        <v>2964390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2581</v>
      </c>
      <c r="AD17" s="521"/>
      <c r="AE17" s="521"/>
      <c r="AF17" s="521"/>
      <c r="AG17" s="563"/>
      <c r="AH17" s="520">
        <v>2484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1483904</v>
      </c>
      <c r="BO17" s="470"/>
      <c r="BP17" s="470"/>
      <c r="BQ17" s="470"/>
      <c r="BR17" s="470"/>
      <c r="BS17" s="470"/>
      <c r="BT17" s="470"/>
      <c r="BU17" s="471"/>
      <c r="BV17" s="469">
        <v>1309232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125.18</v>
      </c>
      <c r="M18" s="585"/>
      <c r="N18" s="585"/>
      <c r="O18" s="585"/>
      <c r="P18" s="585"/>
      <c r="Q18" s="585"/>
      <c r="R18" s="586"/>
      <c r="S18" s="586"/>
      <c r="T18" s="586"/>
      <c r="U18" s="586"/>
      <c r="V18" s="587"/>
      <c r="W18" s="487"/>
      <c r="X18" s="488"/>
      <c r="Y18" s="488"/>
      <c r="Z18" s="488"/>
      <c r="AA18" s="488"/>
      <c r="AB18" s="479"/>
      <c r="AC18" s="588">
        <v>47.8</v>
      </c>
      <c r="AD18" s="589"/>
      <c r="AE18" s="589"/>
      <c r="AF18" s="589"/>
      <c r="AG18" s="590"/>
      <c r="AH18" s="588">
        <v>47.3</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3095044</v>
      </c>
      <c r="BO18" s="470"/>
      <c r="BP18" s="470"/>
      <c r="BQ18" s="470"/>
      <c r="BR18" s="470"/>
      <c r="BS18" s="470"/>
      <c r="BT18" s="470"/>
      <c r="BU18" s="471"/>
      <c r="BV18" s="469">
        <v>2972535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76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4445425</v>
      </c>
      <c r="BO19" s="470"/>
      <c r="BP19" s="470"/>
      <c r="BQ19" s="470"/>
      <c r="BR19" s="470"/>
      <c r="BS19" s="470"/>
      <c r="BT19" s="470"/>
      <c r="BU19" s="471"/>
      <c r="BV19" s="469">
        <v>3973604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3398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5588473</v>
      </c>
      <c r="BO23" s="470"/>
      <c r="BP23" s="470"/>
      <c r="BQ23" s="470"/>
      <c r="BR23" s="470"/>
      <c r="BS23" s="470"/>
      <c r="BT23" s="470"/>
      <c r="BU23" s="471"/>
      <c r="BV23" s="469">
        <v>5450083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7900</v>
      </c>
      <c r="R24" s="521"/>
      <c r="S24" s="521"/>
      <c r="T24" s="521"/>
      <c r="U24" s="521"/>
      <c r="V24" s="563"/>
      <c r="W24" s="622"/>
      <c r="X24" s="610"/>
      <c r="Y24" s="611"/>
      <c r="Z24" s="519" t="s">
        <v>169</v>
      </c>
      <c r="AA24" s="499"/>
      <c r="AB24" s="499"/>
      <c r="AC24" s="499"/>
      <c r="AD24" s="499"/>
      <c r="AE24" s="499"/>
      <c r="AF24" s="499"/>
      <c r="AG24" s="500"/>
      <c r="AH24" s="520">
        <v>94</v>
      </c>
      <c r="AI24" s="521"/>
      <c r="AJ24" s="521"/>
      <c r="AK24" s="521"/>
      <c r="AL24" s="563"/>
      <c r="AM24" s="520">
        <v>287828</v>
      </c>
      <c r="AN24" s="521"/>
      <c r="AO24" s="521"/>
      <c r="AP24" s="521"/>
      <c r="AQ24" s="521"/>
      <c r="AR24" s="563"/>
      <c r="AS24" s="520">
        <v>3062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4985005</v>
      </c>
      <c r="BO24" s="470"/>
      <c r="BP24" s="470"/>
      <c r="BQ24" s="470"/>
      <c r="BR24" s="470"/>
      <c r="BS24" s="470"/>
      <c r="BT24" s="470"/>
      <c r="BU24" s="471"/>
      <c r="BV24" s="469">
        <v>4832993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6320</v>
      </c>
      <c r="R25" s="521"/>
      <c r="S25" s="521"/>
      <c r="T25" s="521"/>
      <c r="U25" s="521"/>
      <c r="V25" s="563"/>
      <c r="W25" s="622"/>
      <c r="X25" s="610"/>
      <c r="Y25" s="611"/>
      <c r="Z25" s="519" t="s">
        <v>172</v>
      </c>
      <c r="AA25" s="499"/>
      <c r="AB25" s="499"/>
      <c r="AC25" s="499"/>
      <c r="AD25" s="499"/>
      <c r="AE25" s="499"/>
      <c r="AF25" s="499"/>
      <c r="AG25" s="500"/>
      <c r="AH25" s="520" t="s">
        <v>127</v>
      </c>
      <c r="AI25" s="521"/>
      <c r="AJ25" s="521"/>
      <c r="AK25" s="521"/>
      <c r="AL25" s="563"/>
      <c r="AM25" s="520" t="s">
        <v>173</v>
      </c>
      <c r="AN25" s="521"/>
      <c r="AO25" s="521"/>
      <c r="AP25" s="521"/>
      <c r="AQ25" s="521"/>
      <c r="AR25" s="563"/>
      <c r="AS25" s="520" t="s">
        <v>127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352709</v>
      </c>
      <c r="BO25" s="433"/>
      <c r="BP25" s="433"/>
      <c r="BQ25" s="433"/>
      <c r="BR25" s="433"/>
      <c r="BS25" s="433"/>
      <c r="BT25" s="433"/>
      <c r="BU25" s="434"/>
      <c r="BV25" s="432">
        <v>392413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5960</v>
      </c>
      <c r="R26" s="521"/>
      <c r="S26" s="521"/>
      <c r="T26" s="521"/>
      <c r="U26" s="521"/>
      <c r="V26" s="563"/>
      <c r="W26" s="622"/>
      <c r="X26" s="610"/>
      <c r="Y26" s="611"/>
      <c r="Z26" s="519" t="s">
        <v>176</v>
      </c>
      <c r="AA26" s="632"/>
      <c r="AB26" s="632"/>
      <c r="AC26" s="632"/>
      <c r="AD26" s="632"/>
      <c r="AE26" s="632"/>
      <c r="AF26" s="632"/>
      <c r="AG26" s="633"/>
      <c r="AH26" s="520">
        <v>2</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143</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3070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177</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25118</v>
      </c>
      <c r="BO27" s="646"/>
      <c r="BP27" s="646"/>
      <c r="BQ27" s="646"/>
      <c r="BR27" s="646"/>
      <c r="BS27" s="646"/>
      <c r="BT27" s="646"/>
      <c r="BU27" s="647"/>
      <c r="BV27" s="645">
        <v>25118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2450</v>
      </c>
      <c r="R28" s="521"/>
      <c r="S28" s="521"/>
      <c r="T28" s="521"/>
      <c r="U28" s="521"/>
      <c r="V28" s="563"/>
      <c r="W28" s="622"/>
      <c r="X28" s="610"/>
      <c r="Y28" s="611"/>
      <c r="Z28" s="519" t="s">
        <v>185</v>
      </c>
      <c r="AA28" s="499"/>
      <c r="AB28" s="499"/>
      <c r="AC28" s="499"/>
      <c r="AD28" s="499"/>
      <c r="AE28" s="499"/>
      <c r="AF28" s="499"/>
      <c r="AG28" s="500"/>
      <c r="AH28" s="520" t="s">
        <v>173</v>
      </c>
      <c r="AI28" s="521"/>
      <c r="AJ28" s="521"/>
      <c r="AK28" s="521"/>
      <c r="AL28" s="563"/>
      <c r="AM28" s="520" t="s">
        <v>143</v>
      </c>
      <c r="AN28" s="521"/>
      <c r="AO28" s="521"/>
      <c r="AP28" s="521"/>
      <c r="AQ28" s="521"/>
      <c r="AR28" s="563"/>
      <c r="AS28" s="520" t="s">
        <v>143</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955775</v>
      </c>
      <c r="BO28" s="433"/>
      <c r="BP28" s="433"/>
      <c r="BQ28" s="433"/>
      <c r="BR28" s="433"/>
      <c r="BS28" s="433"/>
      <c r="BT28" s="433"/>
      <c r="BU28" s="434"/>
      <c r="BV28" s="432">
        <v>900968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10</v>
      </c>
      <c r="M29" s="521"/>
      <c r="N29" s="521"/>
      <c r="O29" s="521"/>
      <c r="P29" s="563"/>
      <c r="Q29" s="520">
        <v>2250</v>
      </c>
      <c r="R29" s="521"/>
      <c r="S29" s="521"/>
      <c r="T29" s="521"/>
      <c r="U29" s="521"/>
      <c r="V29" s="563"/>
      <c r="W29" s="623"/>
      <c r="X29" s="624"/>
      <c r="Y29" s="625"/>
      <c r="Z29" s="519" t="s">
        <v>188</v>
      </c>
      <c r="AA29" s="499"/>
      <c r="AB29" s="499"/>
      <c r="AC29" s="499"/>
      <c r="AD29" s="499"/>
      <c r="AE29" s="499"/>
      <c r="AF29" s="499"/>
      <c r="AG29" s="500"/>
      <c r="AH29" s="520">
        <v>96</v>
      </c>
      <c r="AI29" s="521"/>
      <c r="AJ29" s="521"/>
      <c r="AK29" s="521"/>
      <c r="AL29" s="563"/>
      <c r="AM29" s="520">
        <v>294538</v>
      </c>
      <c r="AN29" s="521"/>
      <c r="AO29" s="521"/>
      <c r="AP29" s="521"/>
      <c r="AQ29" s="521"/>
      <c r="AR29" s="563"/>
      <c r="AS29" s="520">
        <v>3068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323938</v>
      </c>
      <c r="BO29" s="470"/>
      <c r="BP29" s="470"/>
      <c r="BQ29" s="470"/>
      <c r="BR29" s="470"/>
      <c r="BS29" s="470"/>
      <c r="BT29" s="470"/>
      <c r="BU29" s="471"/>
      <c r="BV29" s="469">
        <v>267911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2456255</v>
      </c>
      <c r="BO30" s="646"/>
      <c r="BP30" s="646"/>
      <c r="BQ30" s="646"/>
      <c r="BR30" s="646"/>
      <c r="BS30" s="646"/>
      <c r="BT30" s="646"/>
      <c r="BU30" s="647"/>
      <c r="BV30" s="645">
        <v>2388537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水道事業特別会計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浄化槽整備推進事業特別会計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公立小野町地方綜合病院企業団（病院企業会計）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（株）まちづくり小野</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文化・体育振興基金特別会計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田村広域行政組合（一般会計）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郡山地方広域消防組合（一般会計）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福島県後期高齢者医療広域連合（一般会計）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福島県後期高齢者医療広域連合（後期高齢者医療特別会計）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福島県市町村総合事務組合（一般会計）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福島県市町村総合事務組合（消防補償等特別会計）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福島県市町村総合事務組合（消防賞じゅつ金特別会計）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福島県市町村総合事務組合（非常勤職員公務災害補償特別会計）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福島県市町村総合事務組合（自治会館管理特別会計）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fJm9/eja4FYL74UVILwRVwX+OJ2j7Mbhc5JtKdI/TQtoWZa7AJqSofTbmcTd1DRKIWwDrsStZBeY7Dhu4dsLBQ==" saltValue="2NwkiEZCrRxWjinH0GEj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566</v>
      </c>
      <c r="D34" s="1250"/>
      <c r="E34" s="1251"/>
      <c r="F34" s="32">
        <v>5.32</v>
      </c>
      <c r="G34" s="33">
        <v>1.78</v>
      </c>
      <c r="H34" s="33">
        <v>4.7</v>
      </c>
      <c r="I34" s="33">
        <v>4.54</v>
      </c>
      <c r="J34" s="34">
        <v>5.95</v>
      </c>
      <c r="K34" s="22"/>
      <c r="L34" s="22"/>
      <c r="M34" s="22"/>
      <c r="N34" s="22"/>
      <c r="O34" s="22"/>
      <c r="P34" s="22"/>
    </row>
    <row r="35" spans="1:16" ht="39" customHeight="1" x14ac:dyDescent="0.15">
      <c r="A35" s="22"/>
      <c r="B35" s="35"/>
      <c r="C35" s="1244" t="s">
        <v>567</v>
      </c>
      <c r="D35" s="1245"/>
      <c r="E35" s="1246"/>
      <c r="F35" s="36">
        <v>0.84</v>
      </c>
      <c r="G35" s="37">
        <v>1.51</v>
      </c>
      <c r="H35" s="37">
        <v>2.79</v>
      </c>
      <c r="I35" s="37">
        <v>4.6500000000000004</v>
      </c>
      <c r="J35" s="38">
        <v>4.5599999999999996</v>
      </c>
      <c r="K35" s="22"/>
      <c r="L35" s="22"/>
      <c r="M35" s="22"/>
      <c r="N35" s="22"/>
      <c r="O35" s="22"/>
      <c r="P35" s="22"/>
    </row>
    <row r="36" spans="1:16" ht="39" customHeight="1" x14ac:dyDescent="0.15">
      <c r="A36" s="22"/>
      <c r="B36" s="35"/>
      <c r="C36" s="1244" t="s">
        <v>568</v>
      </c>
      <c r="D36" s="1245"/>
      <c r="E36" s="1246"/>
      <c r="F36" s="36">
        <v>2.41</v>
      </c>
      <c r="G36" s="37">
        <v>2.98</v>
      </c>
      <c r="H36" s="37">
        <v>3.54</v>
      </c>
      <c r="I36" s="37">
        <v>4.16</v>
      </c>
      <c r="J36" s="38">
        <v>4.51</v>
      </c>
      <c r="K36" s="22"/>
      <c r="L36" s="22"/>
      <c r="M36" s="22"/>
      <c r="N36" s="22"/>
      <c r="O36" s="22"/>
      <c r="P36" s="22"/>
    </row>
    <row r="37" spans="1:16" ht="39" customHeight="1" x14ac:dyDescent="0.15">
      <c r="A37" s="22"/>
      <c r="B37" s="35"/>
      <c r="C37" s="1244" t="s">
        <v>569</v>
      </c>
      <c r="D37" s="1245"/>
      <c r="E37" s="1246"/>
      <c r="F37" s="36">
        <v>2.61</v>
      </c>
      <c r="G37" s="37">
        <v>1.4</v>
      </c>
      <c r="H37" s="37">
        <v>0.63</v>
      </c>
      <c r="I37" s="37">
        <v>1.25</v>
      </c>
      <c r="J37" s="38">
        <v>2.34</v>
      </c>
      <c r="K37" s="22"/>
      <c r="L37" s="22"/>
      <c r="M37" s="22"/>
      <c r="N37" s="22"/>
      <c r="O37" s="22"/>
      <c r="P37" s="22"/>
    </row>
    <row r="38" spans="1:16" ht="39" customHeight="1" x14ac:dyDescent="0.15">
      <c r="A38" s="22"/>
      <c r="B38" s="35"/>
      <c r="C38" s="1244" t="s">
        <v>570</v>
      </c>
      <c r="D38" s="1245"/>
      <c r="E38" s="1246"/>
      <c r="F38" s="36">
        <v>0.38</v>
      </c>
      <c r="G38" s="37">
        <v>0.47</v>
      </c>
      <c r="H38" s="37">
        <v>0.18</v>
      </c>
      <c r="I38" s="37">
        <v>0.1</v>
      </c>
      <c r="J38" s="38">
        <v>0.11</v>
      </c>
      <c r="K38" s="22"/>
      <c r="L38" s="22"/>
      <c r="M38" s="22"/>
      <c r="N38" s="22"/>
      <c r="O38" s="22"/>
      <c r="P38" s="22"/>
    </row>
    <row r="39" spans="1:16" ht="39" customHeight="1" x14ac:dyDescent="0.15">
      <c r="A39" s="22"/>
      <c r="B39" s="35"/>
      <c r="C39" s="1244" t="s">
        <v>571</v>
      </c>
      <c r="D39" s="1245"/>
      <c r="E39" s="1246"/>
      <c r="F39" s="36">
        <v>0</v>
      </c>
      <c r="G39" s="37">
        <v>0.01</v>
      </c>
      <c r="H39" s="37">
        <v>0</v>
      </c>
      <c r="I39" s="37">
        <v>0</v>
      </c>
      <c r="J39" s="38">
        <v>0.02</v>
      </c>
      <c r="K39" s="22"/>
      <c r="L39" s="22"/>
      <c r="M39" s="22"/>
      <c r="N39" s="22"/>
      <c r="O39" s="22"/>
      <c r="P39" s="22"/>
    </row>
    <row r="40" spans="1:16" ht="39" customHeight="1" x14ac:dyDescent="0.15">
      <c r="A40" s="22"/>
      <c r="B40" s="35"/>
      <c r="C40" s="1244" t="s">
        <v>572</v>
      </c>
      <c r="D40" s="1245"/>
      <c r="E40" s="1246"/>
      <c r="F40" s="36">
        <v>0</v>
      </c>
      <c r="G40" s="37">
        <v>0</v>
      </c>
      <c r="H40" s="37">
        <v>0</v>
      </c>
      <c r="I40" s="37">
        <v>0</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573</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574</v>
      </c>
      <c r="D43" s="1248"/>
      <c r="E43" s="1249"/>
      <c r="F43" s="41">
        <v>0</v>
      </c>
      <c r="G43" s="42">
        <v>0</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Y0EH8r+uCX9dUztoLvWRzPOvtN43DyjUp4jb/M0lOW0FXu4gTMtcirgagje/5OqI+M6CmXFDzn8OMqnQzmp7g==" saltValue="gWr2gkfckNkK9IGn+kR4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38" zoomScale="90" zoomScaleNormal="90" zoomScaleSheetLayoutView="55" workbookViewId="0">
      <selection activeCell="N45" sqref="N45:N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442</v>
      </c>
      <c r="L45" s="60">
        <v>432</v>
      </c>
      <c r="M45" s="60">
        <v>547</v>
      </c>
      <c r="N45" s="60">
        <v>445</v>
      </c>
      <c r="O45" s="61">
        <v>462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v>
      </c>
      <c r="L48" s="64">
        <v>16</v>
      </c>
      <c r="M48" s="64">
        <v>30</v>
      </c>
      <c r="N48" s="64">
        <v>21</v>
      </c>
      <c r="O48" s="65">
        <v>24</v>
      </c>
      <c r="P48" s="48"/>
      <c r="Q48" s="48"/>
      <c r="R48" s="48"/>
      <c r="S48" s="48"/>
      <c r="T48" s="48"/>
      <c r="U48" s="48"/>
    </row>
    <row r="49" spans="1:21" ht="30.75" customHeight="1" x14ac:dyDescent="0.15">
      <c r="A49" s="48"/>
      <c r="B49" s="1254"/>
      <c r="C49" s="1255"/>
      <c r="D49" s="62"/>
      <c r="E49" s="1260" t="s">
        <v>16</v>
      </c>
      <c r="F49" s="1260"/>
      <c r="G49" s="1260"/>
      <c r="H49" s="1260"/>
      <c r="I49" s="1260"/>
      <c r="J49" s="1261"/>
      <c r="K49" s="63">
        <v>61</v>
      </c>
      <c r="L49" s="64">
        <v>62</v>
      </c>
      <c r="M49" s="64">
        <v>62</v>
      </c>
      <c r="N49" s="64">
        <v>38</v>
      </c>
      <c r="O49" s="65">
        <v>30</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516</v>
      </c>
      <c r="L50" s="64" t="s">
        <v>516</v>
      </c>
      <c r="M50" s="64" t="s">
        <v>516</v>
      </c>
      <c r="N50" s="64" t="s">
        <v>516</v>
      </c>
      <c r="O50" s="65" t="s">
        <v>516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329</v>
      </c>
      <c r="L52" s="64">
        <v>333</v>
      </c>
      <c r="M52" s="64">
        <v>401</v>
      </c>
      <c r="N52" s="64">
        <v>366</v>
      </c>
      <c r="O52" s="65">
        <v>369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192</v>
      </c>
      <c r="L53" s="69">
        <v>177</v>
      </c>
      <c r="M53" s="69">
        <v>238</v>
      </c>
      <c r="N53" s="69">
        <v>138</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rOOMd/qOBkG9xoBBtMAtuUnBCaYlcqwAstL3R6MdnNj2t1g3nlUnMLYWSli/QTrdHrV9sTQ4U/+qHaTFjnJlg==" saltValue="Qw6FU5zDfEY0PAA3NDNn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I49" zoomScaleSheetLayoutView="100" workbookViewId="0">
      <selection activeCell="M42" sqref="M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8" t="s">
        <v>30</v>
      </c>
      <c r="C41" s="1279"/>
      <c r="D41" s="102"/>
      <c r="E41" s="1284" t="s">
        <v>31</v>
      </c>
      <c r="F41" s="1284"/>
      <c r="G41" s="1284"/>
      <c r="H41" s="1285"/>
      <c r="I41" s="103">
        <v>4517</v>
      </c>
      <c r="J41" s="104">
        <v>5073</v>
      </c>
      <c r="K41" s="104">
        <v>5173</v>
      </c>
      <c r="L41" s="104">
        <v>5450</v>
      </c>
      <c r="M41" s="105">
        <v>5588</v>
      </c>
    </row>
    <row r="42" spans="2:13" ht="27.75" customHeight="1" x14ac:dyDescent="0.15">
      <c r="B42" s="1280"/>
      <c r="C42" s="1281"/>
      <c r="D42" s="106"/>
      <c r="E42" s="1286" t="s">
        <v>32</v>
      </c>
      <c r="F42" s="1286"/>
      <c r="G42" s="1286"/>
      <c r="H42" s="1287"/>
      <c r="I42" s="107" t="s">
        <v>516</v>
      </c>
      <c r="J42" s="108" t="s">
        <v>516</v>
      </c>
      <c r="K42" s="108" t="s">
        <v>516</v>
      </c>
      <c r="L42" s="108" t="s">
        <v>516</v>
      </c>
      <c r="M42" s="109" t="s">
        <v>516</v>
      </c>
    </row>
    <row r="43" spans="2:13" ht="27.75" customHeight="1" x14ac:dyDescent="0.15">
      <c r="B43" s="1280"/>
      <c r="C43" s="1281"/>
      <c r="D43" s="106"/>
      <c r="E43" s="1286" t="s">
        <v>33</v>
      </c>
      <c r="F43" s="1286"/>
      <c r="G43" s="1286"/>
      <c r="H43" s="1287"/>
      <c r="I43" s="107">
        <v>266</v>
      </c>
      <c r="J43" s="108">
        <v>210</v>
      </c>
      <c r="K43" s="108">
        <v>234</v>
      </c>
      <c r="L43" s="108">
        <v>260</v>
      </c>
      <c r="M43" s="109">
        <v>219</v>
      </c>
    </row>
    <row r="44" spans="2:13" ht="27.75" customHeight="1" x14ac:dyDescent="0.15">
      <c r="B44" s="1280"/>
      <c r="C44" s="1281"/>
      <c r="D44" s="106"/>
      <c r="E44" s="1286" t="s">
        <v>34</v>
      </c>
      <c r="F44" s="1286"/>
      <c r="G44" s="1286"/>
      <c r="H44" s="1287"/>
      <c r="I44" s="107">
        <v>360</v>
      </c>
      <c r="J44" s="108">
        <v>327</v>
      </c>
      <c r="K44" s="108">
        <v>264</v>
      </c>
      <c r="L44" s="108">
        <v>234</v>
      </c>
      <c r="M44" s="109">
        <v>203</v>
      </c>
    </row>
    <row r="45" spans="2:13" ht="27.75" customHeight="1" x14ac:dyDescent="0.15">
      <c r="B45" s="1280"/>
      <c r="C45" s="1281"/>
      <c r="D45" s="106"/>
      <c r="E45" s="1286" t="s">
        <v>35</v>
      </c>
      <c r="F45" s="1286"/>
      <c r="G45" s="1286"/>
      <c r="H45" s="1287"/>
      <c r="I45" s="107">
        <v>985</v>
      </c>
      <c r="J45" s="108">
        <v>903</v>
      </c>
      <c r="K45" s="108">
        <v>924</v>
      </c>
      <c r="L45" s="108">
        <v>931</v>
      </c>
      <c r="M45" s="109">
        <v>754</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3831</v>
      </c>
      <c r="J50" s="108">
        <v>3887</v>
      </c>
      <c r="K50" s="108">
        <v>3749</v>
      </c>
      <c r="L50" s="108">
        <v>3602</v>
      </c>
      <c r="M50" s="109">
        <v>3782</v>
      </c>
    </row>
    <row r="51" spans="2:13" ht="27.75" customHeight="1" x14ac:dyDescent="0.15">
      <c r="B51" s="1280"/>
      <c r="C51" s="1281"/>
      <c r="D51" s="106"/>
      <c r="E51" s="1286" t="s">
        <v>42</v>
      </c>
      <c r="F51" s="1286"/>
      <c r="G51" s="1286"/>
      <c r="H51" s="1287"/>
      <c r="I51" s="107">
        <v>29</v>
      </c>
      <c r="J51" s="108">
        <v>11</v>
      </c>
      <c r="K51" s="108">
        <v>4</v>
      </c>
      <c r="L51" s="108">
        <v>4</v>
      </c>
      <c r="M51" s="109">
        <v>3</v>
      </c>
    </row>
    <row r="52" spans="2:13" ht="27.75" customHeight="1" x14ac:dyDescent="0.15">
      <c r="B52" s="1282"/>
      <c r="C52" s="1283"/>
      <c r="D52" s="106"/>
      <c r="E52" s="1286" t="s">
        <v>43</v>
      </c>
      <c r="F52" s="1286"/>
      <c r="G52" s="1286"/>
      <c r="H52" s="1287"/>
      <c r="I52" s="107">
        <v>3755</v>
      </c>
      <c r="J52" s="108">
        <v>3802</v>
      </c>
      <c r="K52" s="108">
        <v>4291</v>
      </c>
      <c r="L52" s="108">
        <v>4487</v>
      </c>
      <c r="M52" s="109">
        <v>4589</v>
      </c>
    </row>
    <row r="53" spans="2:13" ht="27.75" customHeight="1" thickBot="1" x14ac:dyDescent="0.2">
      <c r="B53" s="1293" t="s">
        <v>44</v>
      </c>
      <c r="C53" s="1294"/>
      <c r="D53" s="113"/>
      <c r="E53" s="1295" t="s">
        <v>45</v>
      </c>
      <c r="F53" s="1295"/>
      <c r="G53" s="1295"/>
      <c r="H53" s="1296"/>
      <c r="I53" s="114">
        <v>-1487</v>
      </c>
      <c r="J53" s="115">
        <v>-1188</v>
      </c>
      <c r="K53" s="115">
        <v>-1449</v>
      </c>
      <c r="L53" s="115">
        <v>-1218</v>
      </c>
      <c r="M53" s="116">
        <v>-1609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04fWm02Yz8vi81N1LG2qyg/0/wVwuJTQHGrl3Mge9pIi8yRrkfbHUq/Vn5cyNCKWo5BOQ4HgyH35pjHbNUxQw==" saltValue="nSPmZKdHjX6Bz4gubNOR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976</v>
      </c>
      <c r="G55" s="128">
        <v>901</v>
      </c>
      <c r="H55" s="129">
        <v>956</v>
      </c>
    </row>
    <row r="56" spans="2:8" ht="52.5" customHeight="1" x14ac:dyDescent="0.15">
      <c r="B56" s="130"/>
      <c r="C56" s="1307" t="s">
        <v>49</v>
      </c>
      <c r="D56" s="1307"/>
      <c r="E56" s="1308"/>
      <c r="F56" s="131">
        <v>268</v>
      </c>
      <c r="G56" s="131">
        <v>268</v>
      </c>
      <c r="H56" s="132">
        <v>324</v>
      </c>
    </row>
    <row r="57" spans="2:8" ht="53.25" customHeight="1" x14ac:dyDescent="0.15">
      <c r="B57" s="130"/>
      <c r="C57" s="1309" t="s">
        <v>50</v>
      </c>
      <c r="D57" s="1309"/>
      <c r="E57" s="1310"/>
      <c r="F57" s="133">
        <v>2462</v>
      </c>
      <c r="G57" s="133">
        <v>2389</v>
      </c>
      <c r="H57" s="134">
        <v>2456</v>
      </c>
    </row>
    <row r="58" spans="2:8" ht="45.75" customHeight="1" x14ac:dyDescent="0.15">
      <c r="B58" s="135"/>
      <c r="C58" s="1297" t="s">
        <v>581</v>
      </c>
      <c r="D58" s="1298"/>
      <c r="E58" s="1299"/>
      <c r="F58" s="136">
        <v>1691</v>
      </c>
      <c r="G58" s="136">
        <v>1593</v>
      </c>
      <c r="H58" s="137">
        <v>1634</v>
      </c>
    </row>
    <row r="59" spans="2:8" ht="45.75" customHeight="1" x14ac:dyDescent="0.15">
      <c r="B59" s="135"/>
      <c r="C59" s="1297" t="s">
        <v>582</v>
      </c>
      <c r="D59" s="1298"/>
      <c r="E59" s="1299"/>
      <c r="F59" s="136">
        <v>380</v>
      </c>
      <c r="G59" s="136">
        <v>380</v>
      </c>
      <c r="H59" s="137">
        <v>380</v>
      </c>
    </row>
    <row r="60" spans="2:8" ht="45.75" customHeight="1" x14ac:dyDescent="0.15">
      <c r="B60" s="135"/>
      <c r="C60" s="1297" t="s">
        <v>583</v>
      </c>
      <c r="D60" s="1298"/>
      <c r="E60" s="1299"/>
      <c r="F60" s="136">
        <v>196</v>
      </c>
      <c r="G60" s="136">
        <v>196</v>
      </c>
      <c r="H60" s="137">
        <v>196</v>
      </c>
    </row>
    <row r="61" spans="2:8" ht="45.75" customHeight="1" x14ac:dyDescent="0.15">
      <c r="B61" s="135"/>
      <c r="C61" s="1297" t="s">
        <v>584</v>
      </c>
      <c r="D61" s="1298"/>
      <c r="E61" s="1299"/>
      <c r="F61" s="136">
        <v>60</v>
      </c>
      <c r="G61" s="136">
        <v>80</v>
      </c>
      <c r="H61" s="137">
        <v>100</v>
      </c>
    </row>
    <row r="62" spans="2:8" ht="45.75" customHeight="1" thickBot="1" x14ac:dyDescent="0.2">
      <c r="B62" s="138"/>
      <c r="C62" s="1300" t="s">
        <v>585</v>
      </c>
      <c r="D62" s="1301"/>
      <c r="E62" s="1302"/>
      <c r="F62" s="139">
        <v>86</v>
      </c>
      <c r="G62" s="139">
        <v>85</v>
      </c>
      <c r="H62" s="140">
        <v>84</v>
      </c>
    </row>
    <row r="63" spans="2:8" ht="52.5" customHeight="1" thickBot="1" x14ac:dyDescent="0.2">
      <c r="B63" s="141"/>
      <c r="C63" s="1303" t="s">
        <v>51</v>
      </c>
      <c r="D63" s="1303"/>
      <c r="E63" s="1304"/>
      <c r="F63" s="142">
        <v>3706</v>
      </c>
      <c r="G63" s="142">
        <v>3557</v>
      </c>
      <c r="H63" s="143">
        <v>3736</v>
      </c>
    </row>
    <row r="64" spans="2:8" ht="15" customHeight="1" x14ac:dyDescent="0.15"/>
  </sheetData>
  <sheetProtection algorithmName="SHA-512" hashValue="8MVxibc/O68mgv8zMOLelrpAtku4Mr90UsIqJ+oUpim9lAhy/ibKiShNpPj6C1EXw6rvE3Aid5qKR1BZrN4p8Q==" saltValue="uBEhjhhlfJRr7cnNFZa/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4B1AB-BACC-49E4-8CF6-F9188E5B2FBA}">
  <sheetPr>
    <tabColor rgb="FFFFFF00"/>
    <pageSetUpPr fitToPage="1"/>
  </sheetPr>
  <dimension ref="A1:WZM160"/>
  <sheetViews>
    <sheetView showGridLines="0" topLeftCell="AD13" zoomScaleNormal="100" zoomScaleSheetLayoutView="55" workbookViewId="0">
      <selection activeCell="BS60" sqref="BS6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3">
        <v>51.6</v>
      </c>
      <c r="BQ53" s="1313"/>
      <c r="BR53" s="1313"/>
      <c r="BS53" s="1313"/>
      <c r="BT53" s="1313"/>
      <c r="BU53" s="1313"/>
      <c r="BV53" s="1313"/>
      <c r="BW53" s="1313"/>
      <c r="BX53" s="1313">
        <v>52.8</v>
      </c>
      <c r="BY53" s="1313"/>
      <c r="BZ53" s="1313"/>
      <c r="CA53" s="1313"/>
      <c r="CB53" s="1313"/>
      <c r="CC53" s="1313"/>
      <c r="CD53" s="1313"/>
      <c r="CE53" s="1313"/>
      <c r="CF53" s="1313">
        <v>54.4</v>
      </c>
      <c r="CG53" s="1313"/>
      <c r="CH53" s="1313"/>
      <c r="CI53" s="1313"/>
      <c r="CJ53" s="1313"/>
      <c r="CK53" s="1313"/>
      <c r="CL53" s="1313"/>
      <c r="CM53" s="1313"/>
      <c r="CN53" s="1313">
        <v>55.9</v>
      </c>
      <c r="CO53" s="1313"/>
      <c r="CP53" s="1313"/>
      <c r="CQ53" s="1313"/>
      <c r="CR53" s="1313"/>
      <c r="CS53" s="1313"/>
      <c r="CT53" s="1313"/>
      <c r="CU53" s="1313"/>
      <c r="CV53" s="1313">
        <v>57.3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38.5</v>
      </c>
      <c r="BQ55" s="1313"/>
      <c r="BR55" s="1313"/>
      <c r="BS55" s="1313"/>
      <c r="BT55" s="1313"/>
      <c r="BU55" s="1313"/>
      <c r="BV55" s="1313"/>
      <c r="BW55" s="1313"/>
      <c r="BX55" s="1313">
        <v>32.799999999999997</v>
      </c>
      <c r="BY55" s="1313"/>
      <c r="BZ55" s="1313"/>
      <c r="CA55" s="1313"/>
      <c r="CB55" s="1313"/>
      <c r="CC55" s="1313"/>
      <c r="CD55" s="1313"/>
      <c r="CE55" s="1313"/>
      <c r="CF55" s="1313">
        <v>20.9</v>
      </c>
      <c r="CG55" s="1313"/>
      <c r="CH55" s="1313"/>
      <c r="CI55" s="1313"/>
      <c r="CJ55" s="1313"/>
      <c r="CK55" s="1313"/>
      <c r="CL55" s="1313"/>
      <c r="CM55" s="1313"/>
      <c r="CN55" s="1313">
        <v>21</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606</v>
      </c>
      <c r="BC57" s="1316"/>
      <c r="BD57" s="1316"/>
      <c r="BE57" s="1316"/>
      <c r="BF57" s="1316"/>
      <c r="BG57" s="1316"/>
      <c r="BH57" s="1316"/>
      <c r="BI57" s="1316"/>
      <c r="BJ57" s="1316"/>
      <c r="BK57" s="1316"/>
      <c r="BL57" s="1316"/>
      <c r="BM57" s="1316"/>
      <c r="BN57" s="1316"/>
      <c r="BO57" s="1316"/>
      <c r="BP57" s="1313">
        <v>57.6</v>
      </c>
      <c r="BQ57" s="1313"/>
      <c r="BR57" s="1313"/>
      <c r="BS57" s="1313"/>
      <c r="BT57" s="1313"/>
      <c r="BU57" s="1313"/>
      <c r="BV57" s="1313"/>
      <c r="BW57" s="1313"/>
      <c r="BX57" s="1313">
        <v>58.9</v>
      </c>
      <c r="BY57" s="1313"/>
      <c r="BZ57" s="1313"/>
      <c r="CA57" s="1313"/>
      <c r="CB57" s="1313"/>
      <c r="CC57" s="1313"/>
      <c r="CD57" s="1313"/>
      <c r="CE57" s="1313"/>
      <c r="CF57" s="1313">
        <v>60.5</v>
      </c>
      <c r="CG57" s="1313"/>
      <c r="CH57" s="1313"/>
      <c r="CI57" s="1313"/>
      <c r="CJ57" s="1313"/>
      <c r="CK57" s="1313"/>
      <c r="CL57" s="1313"/>
      <c r="CM57" s="1313"/>
      <c r="CN57" s="1313">
        <v>61.2</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3">
        <v>7.7</v>
      </c>
      <c r="BQ75" s="1313"/>
      <c r="BR75" s="1313"/>
      <c r="BS75" s="1313"/>
      <c r="BT75" s="1313"/>
      <c r="BU75" s="1313"/>
      <c r="BV75" s="1313"/>
      <c r="BW75" s="1313"/>
      <c r="BX75" s="1313">
        <v>6.7</v>
      </c>
      <c r="BY75" s="1313"/>
      <c r="BZ75" s="1313"/>
      <c r="CA75" s="1313"/>
      <c r="CB75" s="1313"/>
      <c r="CC75" s="1313"/>
      <c r="CD75" s="1313"/>
      <c r="CE75" s="1313"/>
      <c r="CF75" s="1313">
        <v>6.7</v>
      </c>
      <c r="CG75" s="1313"/>
      <c r="CH75" s="1313"/>
      <c r="CI75" s="1313"/>
      <c r="CJ75" s="1313"/>
      <c r="CK75" s="1313"/>
      <c r="CL75" s="1313"/>
      <c r="CM75" s="1313"/>
      <c r="CN75" s="1313">
        <v>6.1</v>
      </c>
      <c r="CO75" s="1313"/>
      <c r="CP75" s="1313"/>
      <c r="CQ75" s="1313"/>
      <c r="CR75" s="1313"/>
      <c r="CS75" s="1313"/>
      <c r="CT75" s="1313"/>
      <c r="CU75" s="1313"/>
      <c r="CV75" s="1313">
        <v>5.6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607</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38.5</v>
      </c>
      <c r="BQ77" s="1313"/>
      <c r="BR77" s="1313"/>
      <c r="BS77" s="1313"/>
      <c r="BT77" s="1313"/>
      <c r="BU77" s="1313"/>
      <c r="BV77" s="1313"/>
      <c r="BW77" s="1313"/>
      <c r="BX77" s="1313">
        <v>32.799999999999997</v>
      </c>
      <c r="BY77" s="1313"/>
      <c r="BZ77" s="1313"/>
      <c r="CA77" s="1313"/>
      <c r="CB77" s="1313"/>
      <c r="CC77" s="1313"/>
      <c r="CD77" s="1313"/>
      <c r="CE77" s="1313"/>
      <c r="CF77" s="1313">
        <v>20.9</v>
      </c>
      <c r="CG77" s="1313"/>
      <c r="CH77" s="1313"/>
      <c r="CI77" s="1313"/>
      <c r="CJ77" s="1313"/>
      <c r="CK77" s="1313"/>
      <c r="CL77" s="1313"/>
      <c r="CM77" s="1313"/>
      <c r="CN77" s="1313">
        <v>21</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9.1</v>
      </c>
      <c r="BY79" s="1313"/>
      <c r="BZ79" s="1313"/>
      <c r="CA79" s="1313"/>
      <c r="CB79" s="1313"/>
      <c r="CC79" s="1313"/>
      <c r="CD79" s="1313"/>
      <c r="CE79" s="1313"/>
      <c r="CF79" s="1313">
        <v>9.1</v>
      </c>
      <c r="CG79" s="1313"/>
      <c r="CH79" s="1313"/>
      <c r="CI79" s="1313"/>
      <c r="CJ79" s="1313"/>
      <c r="CK79" s="1313"/>
      <c r="CL79" s="1313"/>
      <c r="CM79" s="1313"/>
      <c r="CN79" s="1313">
        <v>9.1999999999999993</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MgVQM6fz2/oJ3etNVaLSjNPwLLBUk3Kb1Wrvv9BddD6Iugd2lqx7g+W6eNxBoDQ9VwA4lqP77efQKiJ+ghMpw==" saltValue="68wf5P7X9zTZ8FJba6cXP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690B0-EA85-4D6D-ABD3-EBB1092AC932}">
  <sheetPr>
    <tabColor rgb="FFFFFF00"/>
    <pageSetUpPr fitToPage="1"/>
  </sheetPr>
  <dimension ref="A1:DR125"/>
  <sheetViews>
    <sheetView showGridLines="0" topLeftCell="A103" zoomScaleNormal="100" zoomScaleSheetLayoutView="70" workbookViewId="0">
      <selection activeCell="AF112" sqref="AF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ZizfgRdLYVVFfUJ7rFoEGLpdNWBbUsMuyU43W+AntEvodCldyWh2+dD2LeondunkYKoTD1gk6X4XJ24EHA1lvg==" saltValue="VggS/1SCwGjQ7/xgwNocE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B4DE4-3132-4CFF-973B-86E80F76B543}">
  <sheetPr>
    <tabColor rgb="FFFFFF00"/>
    <pageSetUpPr fitToPage="1"/>
  </sheetPr>
  <dimension ref="A1:DR125"/>
  <sheetViews>
    <sheetView showGridLines="0" tabSelected="1" topLeftCell="A105" zoomScaleNormal="100" zoomScaleSheetLayoutView="55" workbookViewId="0">
      <selection activeCell="BJ112" sqref="BJ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JMTDc9gcmTHdtqkhazkY7mPGjkJ497sXr52L0HWIk5J4469qmyegJQJKqbmmRZLkBS+vas42QW6ZEHzkeQsIeg==" saltValue="K6hfEXk2hrM3kCG+qjUpw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76189</v>
      </c>
      <c r="E3" s="162"/>
      <c r="F3" s="163">
        <v>78903</v>
      </c>
      <c r="G3" s="164"/>
      <c r="H3" s="165"/>
    </row>
    <row r="4" spans="1:8" x14ac:dyDescent="0.15">
      <c r="A4" s="166"/>
      <c r="B4" s="167"/>
      <c r="C4" s="168"/>
      <c r="D4" s="169">
        <v>55122</v>
      </c>
      <c r="E4" s="170"/>
      <c r="F4" s="171">
        <v>49201</v>
      </c>
      <c r="G4" s="172"/>
      <c r="H4" s="173"/>
    </row>
    <row r="5" spans="1:8" x14ac:dyDescent="0.15">
      <c r="A5" s="154" t="s">
        <v>549</v>
      </c>
      <c r="B5" s="159"/>
      <c r="C5" s="160"/>
      <c r="D5" s="161">
        <v>105615</v>
      </c>
      <c r="E5" s="162"/>
      <c r="F5" s="163">
        <v>82993</v>
      </c>
      <c r="G5" s="164"/>
      <c r="H5" s="165"/>
    </row>
    <row r="6" spans="1:8" x14ac:dyDescent="0.15">
      <c r="A6" s="166"/>
      <c r="B6" s="167"/>
      <c r="C6" s="168"/>
      <c r="D6" s="169">
        <v>74288</v>
      </c>
      <c r="E6" s="170"/>
      <c r="F6" s="171">
        <v>46787</v>
      </c>
      <c r="G6" s="172"/>
      <c r="H6" s="173"/>
    </row>
    <row r="7" spans="1:8" x14ac:dyDescent="0.15">
      <c r="A7" s="154" t="s">
        <v>550</v>
      </c>
      <c r="B7" s="159"/>
      <c r="C7" s="160"/>
      <c r="D7" s="161">
        <v>91984</v>
      </c>
      <c r="E7" s="162"/>
      <c r="F7" s="163">
        <v>108252</v>
      </c>
      <c r="G7" s="164"/>
      <c r="H7" s="165"/>
    </row>
    <row r="8" spans="1:8" x14ac:dyDescent="0.15">
      <c r="A8" s="166"/>
      <c r="B8" s="167"/>
      <c r="C8" s="168"/>
      <c r="D8" s="169">
        <v>57034</v>
      </c>
      <c r="E8" s="170"/>
      <c r="F8" s="171">
        <v>50321</v>
      </c>
      <c r="G8" s="172"/>
      <c r="H8" s="173"/>
    </row>
    <row r="9" spans="1:8" x14ac:dyDescent="0.15">
      <c r="A9" s="154" t="s">
        <v>551</v>
      </c>
      <c r="B9" s="159"/>
      <c r="C9" s="160"/>
      <c r="D9" s="161">
        <v>118561</v>
      </c>
      <c r="E9" s="162"/>
      <c r="F9" s="163">
        <v>93492</v>
      </c>
      <c r="G9" s="164"/>
      <c r="H9" s="165"/>
    </row>
    <row r="10" spans="1:8" x14ac:dyDescent="0.15">
      <c r="A10" s="166"/>
      <c r="B10" s="167"/>
      <c r="C10" s="168"/>
      <c r="D10" s="169">
        <v>62822</v>
      </c>
      <c r="E10" s="170"/>
      <c r="F10" s="171">
        <v>53316</v>
      </c>
      <c r="G10" s="172"/>
      <c r="H10" s="173"/>
    </row>
    <row r="11" spans="1:8" x14ac:dyDescent="0.15">
      <c r="A11" s="154" t="s">
        <v>552</v>
      </c>
      <c r="B11" s="159"/>
      <c r="C11" s="160"/>
      <c r="D11" s="161">
        <v>115460</v>
      </c>
      <c r="E11" s="162"/>
      <c r="F11" s="163">
        <v>126525</v>
      </c>
      <c r="G11" s="164"/>
      <c r="H11" s="165"/>
    </row>
    <row r="12" spans="1:8" x14ac:dyDescent="0.15">
      <c r="A12" s="166"/>
      <c r="B12" s="167"/>
      <c r="C12" s="174"/>
      <c r="D12" s="169">
        <v>43072</v>
      </c>
      <c r="E12" s="170"/>
      <c r="F12" s="171">
        <v>67052</v>
      </c>
      <c r="G12" s="172"/>
      <c r="H12" s="173"/>
    </row>
    <row r="13" spans="1:8" x14ac:dyDescent="0.15">
      <c r="A13" s="154"/>
      <c r="B13" s="159"/>
      <c r="C13" s="175"/>
      <c r="D13" s="176">
        <v>101562</v>
      </c>
      <c r="E13" s="177"/>
      <c r="F13" s="178">
        <v>98033</v>
      </c>
      <c r="G13" s="179"/>
      <c r="H13" s="165"/>
    </row>
    <row r="14" spans="1:8" x14ac:dyDescent="0.15">
      <c r="A14" s="166"/>
      <c r="B14" s="167"/>
      <c r="C14" s="168"/>
      <c r="D14" s="169">
        <v>58468</v>
      </c>
      <c r="E14" s="170"/>
      <c r="F14" s="171">
        <v>53335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5.33</v>
      </c>
      <c r="C19" s="180">
        <f>ROUND(VALUE(SUBSTITUTE(実質収支比率等に係る経年分析!G$48,"▲","-")),2)</f>
        <v>2.69</v>
      </c>
      <c r="D19" s="180">
        <f>ROUND(VALUE(SUBSTITUTE(実質収支比率等に係る経年分析!H$48,"▲","-")),2)</f>
        <v>4.71</v>
      </c>
      <c r="E19" s="180">
        <f>ROUND(VALUE(SUBSTITUTE(実質収支比率等に係る経年分析!I$48,"▲","-")),2)</f>
        <v>4.55</v>
      </c>
      <c r="F19" s="180">
        <f>ROUND(VALUE(SUBSTITUTE(実質収支比率等に係る経年分析!J$48,"▲","-")),2)</f>
        <v>5.97</v>
      </c>
    </row>
    <row r="20" spans="1:11" x14ac:dyDescent="0.15">
      <c r="A20" s="180" t="s">
        <v>55</v>
      </c>
      <c r="B20" s="180">
        <f>ROUND(VALUE(SUBSTITUTE(実質収支比率等に係る経年分析!F$47,"▲","-")),2)</f>
        <v>30.85</v>
      </c>
      <c r="C20" s="180">
        <f>ROUND(VALUE(SUBSTITUTE(実質収支比率等に係る経年分析!G$47,"▲","-")),2)</f>
        <v>31.91</v>
      </c>
      <c r="D20" s="180">
        <f>ROUND(VALUE(SUBSTITUTE(実質収支比率等に係る経年分析!H$47,"▲","-")),2)</f>
        <v>28.46</v>
      </c>
      <c r="E20" s="180">
        <f>ROUND(VALUE(SUBSTITUTE(実質収支比率等に係る経年分析!I$47,"▲","-")),2)</f>
        <v>26.91</v>
      </c>
      <c r="F20" s="180">
        <f>ROUND(VALUE(SUBSTITUTE(実質収支比率等に係る経年分析!J$47,"▲","-")),2)</f>
        <v>26.4</v>
      </c>
    </row>
    <row r="21" spans="1:11" x14ac:dyDescent="0.15">
      <c r="A21" s="180" t="s">
        <v>56</v>
      </c>
      <c r="B21" s="180">
        <f>IF(ISNUMBER(VALUE(SUBSTITUTE(実質収支比率等に係る経年分析!F$49,"▲","-"))),ROUND(VALUE(SUBSTITUTE(実質収支比率等に係る経年分析!F$49,"▲","-")),2),NA())</f>
        <v>-6.77</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-2.52</v>
      </c>
      <c r="F21" s="180">
        <f>IF(ISNUMBER(VALUE(SUBSTITUTE(実質収支比率等に係る経年分析!J$49,"▲","-"))),ROUND(VALUE(SUBSTITUTE(実質収支比率等に係る経年分析!J$49,"▲","-")),2),NA())</f>
        <v>3.28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文化・体育振興基金特別会計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浄化槽整備推進事業特別会計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2.34</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4.5599999999999996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329</v>
      </c>
      <c r="E42" s="182"/>
      <c r="F42" s="182"/>
      <c r="G42" s="182">
        <f>'実質公債費比率（分子）の構造'!L$52</f>
        <v>333</v>
      </c>
      <c r="H42" s="182"/>
      <c r="I42" s="182"/>
      <c r="J42" s="182">
        <f>'実質公債費比率（分子）の構造'!M$52</f>
        <v>401</v>
      </c>
      <c r="K42" s="182"/>
      <c r="L42" s="182"/>
      <c r="M42" s="182">
        <f>'実質公債費比率（分子）の構造'!N$52</f>
        <v>366</v>
      </c>
      <c r="N42" s="182"/>
      <c r="O42" s="182"/>
      <c r="P42" s="182">
        <f>'実質公債費比率（分子）の構造'!O$52</f>
        <v>369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62</v>
      </c>
      <c r="F45" s="182"/>
      <c r="G45" s="182"/>
      <c r="H45" s="182">
        <f>'実質公債費比率（分子）の構造'!M$49</f>
        <v>62</v>
      </c>
      <c r="I45" s="182"/>
      <c r="J45" s="182"/>
      <c r="K45" s="182">
        <f>'実質公債費比率（分子）の構造'!N$49</f>
        <v>38</v>
      </c>
      <c r="L45" s="182"/>
      <c r="M45" s="182"/>
      <c r="N45" s="182">
        <f>'実質公債費比率（分子）の構造'!O$49</f>
        <v>30</v>
      </c>
      <c r="O45" s="182"/>
      <c r="P45" s="182"/>
    </row>
    <row r="46" spans="1:16" x14ac:dyDescent="0.15">
      <c r="A46" s="182" t="s">
        <v>67</v>
      </c>
      <c r="B46" s="182">
        <f>'実質公債費比率（分子）の構造'!K$48</f>
        <v>18</v>
      </c>
      <c r="C46" s="182"/>
      <c r="D46" s="182"/>
      <c r="E46" s="182">
        <f>'実質公債費比率（分子）の構造'!L$48</f>
        <v>16</v>
      </c>
      <c r="F46" s="182"/>
      <c r="G46" s="182"/>
      <c r="H46" s="182">
        <f>'実質公債費比率（分子）の構造'!M$48</f>
        <v>30</v>
      </c>
      <c r="I46" s="182"/>
      <c r="J46" s="182"/>
      <c r="K46" s="182">
        <f>'実質公債費比率（分子）の構造'!N$48</f>
        <v>21</v>
      </c>
      <c r="L46" s="182"/>
      <c r="M46" s="182"/>
      <c r="N46" s="182">
        <f>'実質公債費比率（分子）の構造'!O$48</f>
        <v>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442</v>
      </c>
      <c r="C49" s="182"/>
      <c r="D49" s="182"/>
      <c r="E49" s="182">
        <f>'実質公債費比率（分子）の構造'!L$45</f>
        <v>432</v>
      </c>
      <c r="F49" s="182"/>
      <c r="G49" s="182"/>
      <c r="H49" s="182">
        <f>'実質公債費比率（分子）の構造'!M$45</f>
        <v>547</v>
      </c>
      <c r="I49" s="182"/>
      <c r="J49" s="182"/>
      <c r="K49" s="182">
        <f>'実質公債費比率（分子）の構造'!N$45</f>
        <v>445</v>
      </c>
      <c r="L49" s="182"/>
      <c r="M49" s="182"/>
      <c r="N49" s="182">
        <f>'実質公債費比率（分子）の構造'!O$45</f>
        <v>462</v>
      </c>
      <c r="O49" s="182"/>
      <c r="P49" s="182"/>
    </row>
    <row r="50" spans="1:16" x14ac:dyDescent="0.15">
      <c r="A50" s="182" t="s">
        <v>71</v>
      </c>
      <c r="B50" s="182" t="e">
        <f>NA()</f>
        <v>#N/A</v>
      </c>
      <c r="C50" s="182">
        <f>IF(ISNUMBER('実質公債費比率（分子）の構造'!K$53),'実質公債費比率（分子）の構造'!K$53,NA())</f>
        <v>192</v>
      </c>
      <c r="D50" s="182" t="e">
        <f>NA()</f>
        <v>#N/A</v>
      </c>
      <c r="E50" s="182" t="e">
        <f>NA()</f>
        <v>#N/A</v>
      </c>
      <c r="F50" s="182">
        <f>IF(ISNUMBER('実質公債費比率（分子）の構造'!L$53),'実質公債費比率（分子）の構造'!L$53,NA())</f>
        <v>177</v>
      </c>
      <c r="G50" s="182" t="e">
        <f>NA()</f>
        <v>#N/A</v>
      </c>
      <c r="H50" s="182" t="e">
        <f>NA()</f>
        <v>#N/A</v>
      </c>
      <c r="I50" s="182">
        <f>IF(ISNUMBER('実質公債費比率（分子）の構造'!M$53),'実質公債費比率（分子）の構造'!M$53,NA())</f>
        <v>238</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3755</v>
      </c>
      <c r="E56" s="181"/>
      <c r="F56" s="181"/>
      <c r="G56" s="181">
        <f>'将来負担比率（分子）の構造'!J$52</f>
        <v>3802</v>
      </c>
      <c r="H56" s="181"/>
      <c r="I56" s="181"/>
      <c r="J56" s="181">
        <f>'将来負担比率（分子）の構造'!K$52</f>
        <v>4291</v>
      </c>
      <c r="K56" s="181"/>
      <c r="L56" s="181"/>
      <c r="M56" s="181">
        <f>'将来負担比率（分子）の構造'!L$52</f>
        <v>4487</v>
      </c>
      <c r="N56" s="181"/>
      <c r="O56" s="181"/>
      <c r="P56" s="181">
        <f>'将来負担比率（分子）の構造'!M$52</f>
        <v>4589</v>
      </c>
    </row>
    <row r="57" spans="1:16" x14ac:dyDescent="0.15">
      <c r="A57" s="181" t="s">
        <v>42</v>
      </c>
      <c r="B57" s="181"/>
      <c r="C57" s="181"/>
      <c r="D57" s="181">
        <f>'将来負担比率（分子）の構造'!I$51</f>
        <v>29</v>
      </c>
      <c r="E57" s="181"/>
      <c r="F57" s="181"/>
      <c r="G57" s="181">
        <f>'将来負担比率（分子）の構造'!J$51</f>
        <v>11</v>
      </c>
      <c r="H57" s="181"/>
      <c r="I57" s="181"/>
      <c r="J57" s="181">
        <f>'将来負担比率（分子）の構造'!K$51</f>
        <v>4</v>
      </c>
      <c r="K57" s="181"/>
      <c r="L57" s="181"/>
      <c r="M57" s="181">
        <f>'将来負担比率（分子）の構造'!L$51</f>
        <v>4</v>
      </c>
      <c r="N57" s="181"/>
      <c r="O57" s="181"/>
      <c r="P57" s="181">
        <f>'将来負担比率（分子）の構造'!M$51</f>
        <v>3</v>
      </c>
    </row>
    <row r="58" spans="1:16" x14ac:dyDescent="0.15">
      <c r="A58" s="181" t="s">
        <v>41</v>
      </c>
      <c r="B58" s="181"/>
      <c r="C58" s="181"/>
      <c r="D58" s="181">
        <f>'将来負担比率（分子）の構造'!I$50</f>
        <v>3831</v>
      </c>
      <c r="E58" s="181"/>
      <c r="F58" s="181"/>
      <c r="G58" s="181">
        <f>'将来負担比率（分子）の構造'!J$50</f>
        <v>3887</v>
      </c>
      <c r="H58" s="181"/>
      <c r="I58" s="181"/>
      <c r="J58" s="181">
        <f>'将来負担比率（分子）の構造'!K$50</f>
        <v>3749</v>
      </c>
      <c r="K58" s="181"/>
      <c r="L58" s="181"/>
      <c r="M58" s="181">
        <f>'将来負担比率（分子）の構造'!L$50</f>
        <v>3602</v>
      </c>
      <c r="N58" s="181"/>
      <c r="O58" s="181"/>
      <c r="P58" s="181">
        <f>'将来負担比率（分子）の構造'!M$50</f>
        <v>3782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985</v>
      </c>
      <c r="C62" s="181"/>
      <c r="D62" s="181"/>
      <c r="E62" s="181">
        <f>'将来負担比率（分子）の構造'!J$45</f>
        <v>903</v>
      </c>
      <c r="F62" s="181"/>
      <c r="G62" s="181"/>
      <c r="H62" s="181">
        <f>'将来負担比率（分子）の構造'!K$45</f>
        <v>924</v>
      </c>
      <c r="I62" s="181"/>
      <c r="J62" s="181"/>
      <c r="K62" s="181">
        <f>'将来負担比率（分子）の構造'!L$45</f>
        <v>931</v>
      </c>
      <c r="L62" s="181"/>
      <c r="M62" s="181"/>
      <c r="N62" s="181">
        <f>'将来負担比率（分子）の構造'!M$45</f>
        <v>754</v>
      </c>
      <c r="O62" s="181"/>
      <c r="P62" s="181"/>
    </row>
    <row r="63" spans="1:16" x14ac:dyDescent="0.15">
      <c r="A63" s="181" t="s">
        <v>34</v>
      </c>
      <c r="B63" s="181">
        <f>'将来負担比率（分子）の構造'!I$44</f>
        <v>360</v>
      </c>
      <c r="C63" s="181"/>
      <c r="D63" s="181"/>
      <c r="E63" s="181">
        <f>'将来負担比率（分子）の構造'!J$44</f>
        <v>327</v>
      </c>
      <c r="F63" s="181"/>
      <c r="G63" s="181"/>
      <c r="H63" s="181">
        <f>'将来負担比率（分子）の構造'!K$44</f>
        <v>264</v>
      </c>
      <c r="I63" s="181"/>
      <c r="J63" s="181"/>
      <c r="K63" s="181">
        <f>'将来負担比率（分子）の構造'!L$44</f>
        <v>234</v>
      </c>
      <c r="L63" s="181"/>
      <c r="M63" s="181"/>
      <c r="N63" s="181">
        <f>'将来負担比率（分子）の構造'!M$44</f>
        <v>203</v>
      </c>
      <c r="O63" s="181"/>
      <c r="P63" s="181"/>
    </row>
    <row r="64" spans="1:16" x14ac:dyDescent="0.15">
      <c r="A64" s="181" t="s">
        <v>33</v>
      </c>
      <c r="B64" s="181">
        <f>'将来負担比率（分子）の構造'!I$43</f>
        <v>266</v>
      </c>
      <c r="C64" s="181"/>
      <c r="D64" s="181"/>
      <c r="E64" s="181">
        <f>'将来負担比率（分子）の構造'!J$43</f>
        <v>210</v>
      </c>
      <c r="F64" s="181"/>
      <c r="G64" s="181"/>
      <c r="H64" s="181">
        <f>'将来負担比率（分子）の構造'!K$43</f>
        <v>234</v>
      </c>
      <c r="I64" s="181"/>
      <c r="J64" s="181"/>
      <c r="K64" s="181">
        <f>'将来負担比率（分子）の構造'!L$43</f>
        <v>260</v>
      </c>
      <c r="L64" s="181"/>
      <c r="M64" s="181"/>
      <c r="N64" s="181">
        <f>'将来負担比率（分子）の構造'!M$43</f>
        <v>219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4517</v>
      </c>
      <c r="C66" s="181"/>
      <c r="D66" s="181"/>
      <c r="E66" s="181">
        <f>'将来負担比率（分子）の構造'!J$41</f>
        <v>5073</v>
      </c>
      <c r="F66" s="181"/>
      <c r="G66" s="181"/>
      <c r="H66" s="181">
        <f>'将来負担比率（分子）の構造'!K$41</f>
        <v>5173</v>
      </c>
      <c r="I66" s="181"/>
      <c r="J66" s="181"/>
      <c r="K66" s="181">
        <f>'将来負担比率（分子）の構造'!L$41</f>
        <v>5450</v>
      </c>
      <c r="L66" s="181"/>
      <c r="M66" s="181"/>
      <c r="N66" s="181">
        <f>'将来負担比率（分子）の構造'!M$41</f>
        <v>5588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976</v>
      </c>
      <c r="C72" s="185">
        <f>基金残高に係る経年分析!G55</f>
        <v>901</v>
      </c>
      <c r="D72" s="185">
        <f>基金残高に係る経年分析!H55</f>
        <v>956</v>
      </c>
    </row>
    <row r="73" spans="1:16" x14ac:dyDescent="0.15">
      <c r="A73" s="184" t="s">
        <v>78</v>
      </c>
      <c r="B73" s="185">
        <f>基金残高に係る経年分析!F56</f>
        <v>268</v>
      </c>
      <c r="C73" s="185">
        <f>基金残高に係る経年分析!G56</f>
        <v>268</v>
      </c>
      <c r="D73" s="185">
        <f>基金残高に係る経年分析!H56</f>
        <v>324</v>
      </c>
    </row>
    <row r="74" spans="1:16" x14ac:dyDescent="0.15">
      <c r="A74" s="184" t="s">
        <v>79</v>
      </c>
      <c r="B74" s="185">
        <f>基金残高に係る経年分析!F57</f>
        <v>2462</v>
      </c>
      <c r="C74" s="185">
        <f>基金残高に係る経年分析!G57</f>
        <v>2389</v>
      </c>
      <c r="D74" s="185">
        <f>基金残高に係る経年分析!H57</f>
        <v>2456</v>
      </c>
    </row>
  </sheetData>
  <sheetProtection algorithmName="SHA-512" hashValue="KFsVSgWAQyPFV+Nv1Us8LtfV4xg8PHqwAp5AK19ThlYXpfWMPza+7V4kPFGrkBmtcjKBAoFnbrmMzdK4DelbGw==" saltValue="Dw7qeRN7t2b5m+YG/E3s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6" workbookViewId="0">
      <selection activeCell="Z17" sqref="Z17:AC1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1106008</v>
      </c>
      <c r="S5" s="675"/>
      <c r="T5" s="675"/>
      <c r="U5" s="675"/>
      <c r="V5" s="675"/>
      <c r="W5" s="675"/>
      <c r="X5" s="675"/>
      <c r="Y5" s="676"/>
      <c r="Z5" s="677">
        <v>15.2</v>
      </c>
      <c r="AA5" s="677"/>
      <c r="AB5" s="677"/>
      <c r="AC5" s="677"/>
      <c r="AD5" s="678">
        <v>1106008</v>
      </c>
      <c r="AE5" s="678"/>
      <c r="AF5" s="678"/>
      <c r="AG5" s="678"/>
      <c r="AH5" s="678"/>
      <c r="AI5" s="678"/>
      <c r="AJ5" s="678"/>
      <c r="AK5" s="678"/>
      <c r="AL5" s="679">
        <v>32.1</v>
      </c>
      <c r="AM5" s="680"/>
      <c r="AN5" s="680"/>
      <c r="AO5" s="681"/>
      <c r="AP5" s="671" t="s">
        <v>228</v>
      </c>
      <c r="AQ5" s="672"/>
      <c r="AR5" s="672"/>
      <c r="AS5" s="672"/>
      <c r="AT5" s="672"/>
      <c r="AU5" s="672"/>
      <c r="AV5" s="672"/>
      <c r="AW5" s="672"/>
      <c r="AX5" s="672"/>
      <c r="AY5" s="672"/>
      <c r="AZ5" s="672"/>
      <c r="BA5" s="672"/>
      <c r="BB5" s="672"/>
      <c r="BC5" s="672"/>
      <c r="BD5" s="672"/>
      <c r="BE5" s="672"/>
      <c r="BF5" s="673"/>
      <c r="BG5" s="685">
        <v>1106003</v>
      </c>
      <c r="BH5" s="686"/>
      <c r="BI5" s="686"/>
      <c r="BJ5" s="686"/>
      <c r="BK5" s="686"/>
      <c r="BL5" s="686"/>
      <c r="BM5" s="686"/>
      <c r="BN5" s="687"/>
      <c r="BO5" s="688">
        <v>100</v>
      </c>
      <c r="BP5" s="688"/>
      <c r="BQ5" s="688"/>
      <c r="BR5" s="688"/>
      <c r="BS5" s="689" t="s">
        <v>127</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73597</v>
      </c>
      <c r="S6" s="686"/>
      <c r="T6" s="686"/>
      <c r="U6" s="686"/>
      <c r="V6" s="686"/>
      <c r="W6" s="686"/>
      <c r="X6" s="686"/>
      <c r="Y6" s="687"/>
      <c r="Z6" s="688">
        <v>1</v>
      </c>
      <c r="AA6" s="688"/>
      <c r="AB6" s="688"/>
      <c r="AC6" s="688"/>
      <c r="AD6" s="689">
        <v>73597</v>
      </c>
      <c r="AE6" s="689"/>
      <c r="AF6" s="689"/>
      <c r="AG6" s="689"/>
      <c r="AH6" s="689"/>
      <c r="AI6" s="689"/>
      <c r="AJ6" s="689"/>
      <c r="AK6" s="689"/>
      <c r="AL6" s="690">
        <v>2.1</v>
      </c>
      <c r="AM6" s="691"/>
      <c r="AN6" s="691"/>
      <c r="AO6" s="692"/>
      <c r="AP6" s="682" t="s">
        <v>233</v>
      </c>
      <c r="AQ6" s="683"/>
      <c r="AR6" s="683"/>
      <c r="AS6" s="683"/>
      <c r="AT6" s="683"/>
      <c r="AU6" s="683"/>
      <c r="AV6" s="683"/>
      <c r="AW6" s="683"/>
      <c r="AX6" s="683"/>
      <c r="AY6" s="683"/>
      <c r="AZ6" s="683"/>
      <c r="BA6" s="683"/>
      <c r="BB6" s="683"/>
      <c r="BC6" s="683"/>
      <c r="BD6" s="683"/>
      <c r="BE6" s="683"/>
      <c r="BF6" s="684"/>
      <c r="BG6" s="685">
        <v>1106003</v>
      </c>
      <c r="BH6" s="686"/>
      <c r="BI6" s="686"/>
      <c r="BJ6" s="686"/>
      <c r="BK6" s="686"/>
      <c r="BL6" s="686"/>
      <c r="BM6" s="686"/>
      <c r="BN6" s="687"/>
      <c r="BO6" s="688">
        <v>100</v>
      </c>
      <c r="BP6" s="688"/>
      <c r="BQ6" s="688"/>
      <c r="BR6" s="688"/>
      <c r="BS6" s="689" t="s">
        <v>143</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79863</v>
      </c>
      <c r="CS6" s="686"/>
      <c r="CT6" s="686"/>
      <c r="CU6" s="686"/>
      <c r="CV6" s="686"/>
      <c r="CW6" s="686"/>
      <c r="CX6" s="686"/>
      <c r="CY6" s="687"/>
      <c r="CZ6" s="679">
        <v>1.2</v>
      </c>
      <c r="DA6" s="680"/>
      <c r="DB6" s="680"/>
      <c r="DC6" s="699"/>
      <c r="DD6" s="694" t="s">
        <v>127</v>
      </c>
      <c r="DE6" s="686"/>
      <c r="DF6" s="686"/>
      <c r="DG6" s="686"/>
      <c r="DH6" s="686"/>
      <c r="DI6" s="686"/>
      <c r="DJ6" s="686"/>
      <c r="DK6" s="686"/>
      <c r="DL6" s="686"/>
      <c r="DM6" s="686"/>
      <c r="DN6" s="686"/>
      <c r="DO6" s="686"/>
      <c r="DP6" s="687"/>
      <c r="DQ6" s="694">
        <v>79863</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778</v>
      </c>
      <c r="S7" s="686"/>
      <c r="T7" s="686"/>
      <c r="U7" s="686"/>
      <c r="V7" s="686"/>
      <c r="W7" s="686"/>
      <c r="X7" s="686"/>
      <c r="Y7" s="687"/>
      <c r="Z7" s="688">
        <v>0</v>
      </c>
      <c r="AA7" s="688"/>
      <c r="AB7" s="688"/>
      <c r="AC7" s="688"/>
      <c r="AD7" s="689">
        <v>778</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431592</v>
      </c>
      <c r="BH7" s="686"/>
      <c r="BI7" s="686"/>
      <c r="BJ7" s="686"/>
      <c r="BK7" s="686"/>
      <c r="BL7" s="686"/>
      <c r="BM7" s="686"/>
      <c r="BN7" s="687"/>
      <c r="BO7" s="688">
        <v>39</v>
      </c>
      <c r="BP7" s="688"/>
      <c r="BQ7" s="688"/>
      <c r="BR7" s="688"/>
      <c r="BS7" s="689" t="s">
        <v>143</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1818227</v>
      </c>
      <c r="CS7" s="686"/>
      <c r="CT7" s="686"/>
      <c r="CU7" s="686"/>
      <c r="CV7" s="686"/>
      <c r="CW7" s="686"/>
      <c r="CX7" s="686"/>
      <c r="CY7" s="687"/>
      <c r="CZ7" s="688">
        <v>26.2</v>
      </c>
      <c r="DA7" s="688"/>
      <c r="DB7" s="688"/>
      <c r="DC7" s="688"/>
      <c r="DD7" s="694">
        <v>3856</v>
      </c>
      <c r="DE7" s="686"/>
      <c r="DF7" s="686"/>
      <c r="DG7" s="686"/>
      <c r="DH7" s="686"/>
      <c r="DI7" s="686"/>
      <c r="DJ7" s="686"/>
      <c r="DK7" s="686"/>
      <c r="DL7" s="686"/>
      <c r="DM7" s="686"/>
      <c r="DN7" s="686"/>
      <c r="DO7" s="686"/>
      <c r="DP7" s="687"/>
      <c r="DQ7" s="694">
        <v>708186</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2642</v>
      </c>
      <c r="S8" s="686"/>
      <c r="T8" s="686"/>
      <c r="U8" s="686"/>
      <c r="V8" s="686"/>
      <c r="W8" s="686"/>
      <c r="X8" s="686"/>
      <c r="Y8" s="687"/>
      <c r="Z8" s="688">
        <v>0</v>
      </c>
      <c r="AA8" s="688"/>
      <c r="AB8" s="688"/>
      <c r="AC8" s="688"/>
      <c r="AD8" s="689">
        <v>2642</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15240</v>
      </c>
      <c r="BH8" s="686"/>
      <c r="BI8" s="686"/>
      <c r="BJ8" s="686"/>
      <c r="BK8" s="686"/>
      <c r="BL8" s="686"/>
      <c r="BM8" s="686"/>
      <c r="BN8" s="687"/>
      <c r="BO8" s="688">
        <v>1.4</v>
      </c>
      <c r="BP8" s="688"/>
      <c r="BQ8" s="688"/>
      <c r="BR8" s="688"/>
      <c r="BS8" s="694" t="s">
        <v>127</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1415561</v>
      </c>
      <c r="CS8" s="686"/>
      <c r="CT8" s="686"/>
      <c r="CU8" s="686"/>
      <c r="CV8" s="686"/>
      <c r="CW8" s="686"/>
      <c r="CX8" s="686"/>
      <c r="CY8" s="687"/>
      <c r="CZ8" s="688">
        <v>20.399999999999999</v>
      </c>
      <c r="DA8" s="688"/>
      <c r="DB8" s="688"/>
      <c r="DC8" s="688"/>
      <c r="DD8" s="694">
        <v>112299</v>
      </c>
      <c r="DE8" s="686"/>
      <c r="DF8" s="686"/>
      <c r="DG8" s="686"/>
      <c r="DH8" s="686"/>
      <c r="DI8" s="686"/>
      <c r="DJ8" s="686"/>
      <c r="DK8" s="686"/>
      <c r="DL8" s="686"/>
      <c r="DM8" s="686"/>
      <c r="DN8" s="686"/>
      <c r="DO8" s="686"/>
      <c r="DP8" s="687"/>
      <c r="DQ8" s="694">
        <v>810473</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2985</v>
      </c>
      <c r="S9" s="686"/>
      <c r="T9" s="686"/>
      <c r="U9" s="686"/>
      <c r="V9" s="686"/>
      <c r="W9" s="686"/>
      <c r="X9" s="686"/>
      <c r="Y9" s="687"/>
      <c r="Z9" s="688">
        <v>0</v>
      </c>
      <c r="AA9" s="688"/>
      <c r="AB9" s="688"/>
      <c r="AC9" s="688"/>
      <c r="AD9" s="689">
        <v>2985</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366612</v>
      </c>
      <c r="BH9" s="686"/>
      <c r="BI9" s="686"/>
      <c r="BJ9" s="686"/>
      <c r="BK9" s="686"/>
      <c r="BL9" s="686"/>
      <c r="BM9" s="686"/>
      <c r="BN9" s="687"/>
      <c r="BO9" s="688">
        <v>33.1</v>
      </c>
      <c r="BP9" s="688"/>
      <c r="BQ9" s="688"/>
      <c r="BR9" s="688"/>
      <c r="BS9" s="694" t="s">
        <v>127</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559891</v>
      </c>
      <c r="CS9" s="686"/>
      <c r="CT9" s="686"/>
      <c r="CU9" s="686"/>
      <c r="CV9" s="686"/>
      <c r="CW9" s="686"/>
      <c r="CX9" s="686"/>
      <c r="CY9" s="687"/>
      <c r="CZ9" s="688">
        <v>8.1</v>
      </c>
      <c r="DA9" s="688"/>
      <c r="DB9" s="688"/>
      <c r="DC9" s="688"/>
      <c r="DD9" s="694">
        <v>3847</v>
      </c>
      <c r="DE9" s="686"/>
      <c r="DF9" s="686"/>
      <c r="DG9" s="686"/>
      <c r="DH9" s="686"/>
      <c r="DI9" s="686"/>
      <c r="DJ9" s="686"/>
      <c r="DK9" s="686"/>
      <c r="DL9" s="686"/>
      <c r="DM9" s="686"/>
      <c r="DN9" s="686"/>
      <c r="DO9" s="686"/>
      <c r="DP9" s="687"/>
      <c r="DQ9" s="694">
        <v>491468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245</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246</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26517</v>
      </c>
      <c r="BH10" s="686"/>
      <c r="BI10" s="686"/>
      <c r="BJ10" s="686"/>
      <c r="BK10" s="686"/>
      <c r="BL10" s="686"/>
      <c r="BM10" s="686"/>
      <c r="BN10" s="687"/>
      <c r="BO10" s="688">
        <v>2.4</v>
      </c>
      <c r="BP10" s="688"/>
      <c r="BQ10" s="688"/>
      <c r="BR10" s="688"/>
      <c r="BS10" s="694" t="s">
        <v>143</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20862</v>
      </c>
      <c r="CS10" s="686"/>
      <c r="CT10" s="686"/>
      <c r="CU10" s="686"/>
      <c r="CV10" s="686"/>
      <c r="CW10" s="686"/>
      <c r="CX10" s="686"/>
      <c r="CY10" s="687"/>
      <c r="CZ10" s="688">
        <v>0.3</v>
      </c>
      <c r="DA10" s="688"/>
      <c r="DB10" s="688"/>
      <c r="DC10" s="688"/>
      <c r="DD10" s="694">
        <v>20015</v>
      </c>
      <c r="DE10" s="686"/>
      <c r="DF10" s="686"/>
      <c r="DG10" s="686"/>
      <c r="DH10" s="686"/>
      <c r="DI10" s="686"/>
      <c r="DJ10" s="686"/>
      <c r="DK10" s="686"/>
      <c r="DL10" s="686"/>
      <c r="DM10" s="686"/>
      <c r="DN10" s="686"/>
      <c r="DO10" s="686"/>
      <c r="DP10" s="687"/>
      <c r="DQ10" s="694">
        <v>3996</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227185</v>
      </c>
      <c r="S11" s="686"/>
      <c r="T11" s="686"/>
      <c r="U11" s="686"/>
      <c r="V11" s="686"/>
      <c r="W11" s="686"/>
      <c r="X11" s="686"/>
      <c r="Y11" s="687"/>
      <c r="Z11" s="690">
        <v>3.1</v>
      </c>
      <c r="AA11" s="691"/>
      <c r="AB11" s="691"/>
      <c r="AC11" s="703"/>
      <c r="AD11" s="694">
        <v>227185</v>
      </c>
      <c r="AE11" s="686"/>
      <c r="AF11" s="686"/>
      <c r="AG11" s="686"/>
      <c r="AH11" s="686"/>
      <c r="AI11" s="686"/>
      <c r="AJ11" s="686"/>
      <c r="AK11" s="687"/>
      <c r="AL11" s="690">
        <v>6.6</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23223</v>
      </c>
      <c r="BH11" s="686"/>
      <c r="BI11" s="686"/>
      <c r="BJ11" s="686"/>
      <c r="BK11" s="686"/>
      <c r="BL11" s="686"/>
      <c r="BM11" s="686"/>
      <c r="BN11" s="687"/>
      <c r="BO11" s="688">
        <v>2.1</v>
      </c>
      <c r="BP11" s="688"/>
      <c r="BQ11" s="688"/>
      <c r="BR11" s="688"/>
      <c r="BS11" s="694" t="s">
        <v>127</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562119</v>
      </c>
      <c r="CS11" s="686"/>
      <c r="CT11" s="686"/>
      <c r="CU11" s="686"/>
      <c r="CV11" s="686"/>
      <c r="CW11" s="686"/>
      <c r="CX11" s="686"/>
      <c r="CY11" s="687"/>
      <c r="CZ11" s="688">
        <v>8.1</v>
      </c>
      <c r="DA11" s="688"/>
      <c r="DB11" s="688"/>
      <c r="DC11" s="688"/>
      <c r="DD11" s="694">
        <v>297394</v>
      </c>
      <c r="DE11" s="686"/>
      <c r="DF11" s="686"/>
      <c r="DG11" s="686"/>
      <c r="DH11" s="686"/>
      <c r="DI11" s="686"/>
      <c r="DJ11" s="686"/>
      <c r="DK11" s="686"/>
      <c r="DL11" s="686"/>
      <c r="DM11" s="686"/>
      <c r="DN11" s="686"/>
      <c r="DO11" s="686"/>
      <c r="DP11" s="687"/>
      <c r="DQ11" s="694">
        <v>277281</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143</v>
      </c>
      <c r="S12" s="686"/>
      <c r="T12" s="686"/>
      <c r="U12" s="686"/>
      <c r="V12" s="686"/>
      <c r="W12" s="686"/>
      <c r="X12" s="686"/>
      <c r="Y12" s="687"/>
      <c r="Z12" s="688" t="s">
        <v>245</v>
      </c>
      <c r="AA12" s="688"/>
      <c r="AB12" s="688"/>
      <c r="AC12" s="688"/>
      <c r="AD12" s="689" t="s">
        <v>127</v>
      </c>
      <c r="AE12" s="689"/>
      <c r="AF12" s="689"/>
      <c r="AG12" s="689"/>
      <c r="AH12" s="689"/>
      <c r="AI12" s="689"/>
      <c r="AJ12" s="689"/>
      <c r="AK12" s="689"/>
      <c r="AL12" s="690" t="s">
        <v>127</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550485</v>
      </c>
      <c r="BH12" s="686"/>
      <c r="BI12" s="686"/>
      <c r="BJ12" s="686"/>
      <c r="BK12" s="686"/>
      <c r="BL12" s="686"/>
      <c r="BM12" s="686"/>
      <c r="BN12" s="687"/>
      <c r="BO12" s="688">
        <v>49.8</v>
      </c>
      <c r="BP12" s="688"/>
      <c r="BQ12" s="688"/>
      <c r="BR12" s="688"/>
      <c r="BS12" s="694" t="s">
        <v>127</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180796</v>
      </c>
      <c r="CS12" s="686"/>
      <c r="CT12" s="686"/>
      <c r="CU12" s="686"/>
      <c r="CV12" s="686"/>
      <c r="CW12" s="686"/>
      <c r="CX12" s="686"/>
      <c r="CY12" s="687"/>
      <c r="CZ12" s="688">
        <v>2.6</v>
      </c>
      <c r="DA12" s="688"/>
      <c r="DB12" s="688"/>
      <c r="DC12" s="688"/>
      <c r="DD12" s="694" t="s">
        <v>127</v>
      </c>
      <c r="DE12" s="686"/>
      <c r="DF12" s="686"/>
      <c r="DG12" s="686"/>
      <c r="DH12" s="686"/>
      <c r="DI12" s="686"/>
      <c r="DJ12" s="686"/>
      <c r="DK12" s="686"/>
      <c r="DL12" s="686"/>
      <c r="DM12" s="686"/>
      <c r="DN12" s="686"/>
      <c r="DO12" s="686"/>
      <c r="DP12" s="687"/>
      <c r="DQ12" s="694">
        <v>177217</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246</v>
      </c>
      <c r="S13" s="686"/>
      <c r="T13" s="686"/>
      <c r="U13" s="686"/>
      <c r="V13" s="686"/>
      <c r="W13" s="686"/>
      <c r="X13" s="686"/>
      <c r="Y13" s="687"/>
      <c r="Z13" s="688" t="s">
        <v>245</v>
      </c>
      <c r="AA13" s="688"/>
      <c r="AB13" s="688"/>
      <c r="AC13" s="688"/>
      <c r="AD13" s="689" t="s">
        <v>245</v>
      </c>
      <c r="AE13" s="689"/>
      <c r="AF13" s="689"/>
      <c r="AG13" s="689"/>
      <c r="AH13" s="689"/>
      <c r="AI13" s="689"/>
      <c r="AJ13" s="689"/>
      <c r="AK13" s="689"/>
      <c r="AL13" s="690" t="s">
        <v>245</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548730</v>
      </c>
      <c r="BH13" s="686"/>
      <c r="BI13" s="686"/>
      <c r="BJ13" s="686"/>
      <c r="BK13" s="686"/>
      <c r="BL13" s="686"/>
      <c r="BM13" s="686"/>
      <c r="BN13" s="687"/>
      <c r="BO13" s="688">
        <v>49.6</v>
      </c>
      <c r="BP13" s="688"/>
      <c r="BQ13" s="688"/>
      <c r="BR13" s="688"/>
      <c r="BS13" s="694" t="s">
        <v>143</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754709</v>
      </c>
      <c r="CS13" s="686"/>
      <c r="CT13" s="686"/>
      <c r="CU13" s="686"/>
      <c r="CV13" s="686"/>
      <c r="CW13" s="686"/>
      <c r="CX13" s="686"/>
      <c r="CY13" s="687"/>
      <c r="CZ13" s="688">
        <v>10.9</v>
      </c>
      <c r="DA13" s="688"/>
      <c r="DB13" s="688"/>
      <c r="DC13" s="688"/>
      <c r="DD13" s="694">
        <v>595546</v>
      </c>
      <c r="DE13" s="686"/>
      <c r="DF13" s="686"/>
      <c r="DG13" s="686"/>
      <c r="DH13" s="686"/>
      <c r="DI13" s="686"/>
      <c r="DJ13" s="686"/>
      <c r="DK13" s="686"/>
      <c r="DL13" s="686"/>
      <c r="DM13" s="686"/>
      <c r="DN13" s="686"/>
      <c r="DO13" s="686"/>
      <c r="DP13" s="687"/>
      <c r="DQ13" s="694">
        <v>289936</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37459</v>
      </c>
      <c r="BH14" s="686"/>
      <c r="BI14" s="686"/>
      <c r="BJ14" s="686"/>
      <c r="BK14" s="686"/>
      <c r="BL14" s="686"/>
      <c r="BM14" s="686"/>
      <c r="BN14" s="687"/>
      <c r="BO14" s="688">
        <v>3.4</v>
      </c>
      <c r="BP14" s="688"/>
      <c r="BQ14" s="688"/>
      <c r="BR14" s="688"/>
      <c r="BS14" s="694" t="s">
        <v>127</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282366</v>
      </c>
      <c r="CS14" s="686"/>
      <c r="CT14" s="686"/>
      <c r="CU14" s="686"/>
      <c r="CV14" s="686"/>
      <c r="CW14" s="686"/>
      <c r="CX14" s="686"/>
      <c r="CY14" s="687"/>
      <c r="CZ14" s="688">
        <v>4.0999999999999996</v>
      </c>
      <c r="DA14" s="688"/>
      <c r="DB14" s="688"/>
      <c r="DC14" s="688"/>
      <c r="DD14" s="694">
        <v>15936</v>
      </c>
      <c r="DE14" s="686"/>
      <c r="DF14" s="686"/>
      <c r="DG14" s="686"/>
      <c r="DH14" s="686"/>
      <c r="DI14" s="686"/>
      <c r="DJ14" s="686"/>
      <c r="DK14" s="686"/>
      <c r="DL14" s="686"/>
      <c r="DM14" s="686"/>
      <c r="DN14" s="686"/>
      <c r="DO14" s="686"/>
      <c r="DP14" s="687"/>
      <c r="DQ14" s="694">
        <v>271295</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143</v>
      </c>
      <c r="S15" s="686"/>
      <c r="T15" s="686"/>
      <c r="U15" s="686"/>
      <c r="V15" s="686"/>
      <c r="W15" s="686"/>
      <c r="X15" s="686"/>
      <c r="Y15" s="687"/>
      <c r="Z15" s="688" t="s">
        <v>127</v>
      </c>
      <c r="AA15" s="688"/>
      <c r="AB15" s="688"/>
      <c r="AC15" s="688"/>
      <c r="AD15" s="689" t="s">
        <v>143</v>
      </c>
      <c r="AE15" s="689"/>
      <c r="AF15" s="689"/>
      <c r="AG15" s="689"/>
      <c r="AH15" s="689"/>
      <c r="AI15" s="689"/>
      <c r="AJ15" s="689"/>
      <c r="AK15" s="689"/>
      <c r="AL15" s="690" t="s">
        <v>245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86467</v>
      </c>
      <c r="BH15" s="686"/>
      <c r="BI15" s="686"/>
      <c r="BJ15" s="686"/>
      <c r="BK15" s="686"/>
      <c r="BL15" s="686"/>
      <c r="BM15" s="686"/>
      <c r="BN15" s="687"/>
      <c r="BO15" s="688">
        <v>7.8</v>
      </c>
      <c r="BP15" s="688"/>
      <c r="BQ15" s="688"/>
      <c r="BR15" s="688"/>
      <c r="BS15" s="694" t="s">
        <v>245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610872</v>
      </c>
      <c r="CS15" s="686"/>
      <c r="CT15" s="686"/>
      <c r="CU15" s="686"/>
      <c r="CV15" s="686"/>
      <c r="CW15" s="686"/>
      <c r="CX15" s="686"/>
      <c r="CY15" s="687"/>
      <c r="CZ15" s="688">
        <v>8.8000000000000007</v>
      </c>
      <c r="DA15" s="688"/>
      <c r="DB15" s="688"/>
      <c r="DC15" s="688"/>
      <c r="DD15" s="694">
        <v>84465</v>
      </c>
      <c r="DE15" s="686"/>
      <c r="DF15" s="686"/>
      <c r="DG15" s="686"/>
      <c r="DH15" s="686"/>
      <c r="DI15" s="686"/>
      <c r="DJ15" s="686"/>
      <c r="DK15" s="686"/>
      <c r="DL15" s="686"/>
      <c r="DM15" s="686"/>
      <c r="DN15" s="686"/>
      <c r="DO15" s="686"/>
      <c r="DP15" s="687"/>
      <c r="DQ15" s="694">
        <v>521524</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3780</v>
      </c>
      <c r="S16" s="686"/>
      <c r="T16" s="686"/>
      <c r="U16" s="686"/>
      <c r="V16" s="686"/>
      <c r="W16" s="686"/>
      <c r="X16" s="686"/>
      <c r="Y16" s="687"/>
      <c r="Z16" s="688">
        <v>0.1</v>
      </c>
      <c r="AA16" s="688"/>
      <c r="AB16" s="688"/>
      <c r="AC16" s="688"/>
      <c r="AD16" s="689">
        <v>3780</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245</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183971</v>
      </c>
      <c r="CS16" s="686"/>
      <c r="CT16" s="686"/>
      <c r="CU16" s="686"/>
      <c r="CV16" s="686"/>
      <c r="CW16" s="686"/>
      <c r="CX16" s="686"/>
      <c r="CY16" s="687"/>
      <c r="CZ16" s="688">
        <v>2.7</v>
      </c>
      <c r="DA16" s="688"/>
      <c r="DB16" s="688"/>
      <c r="DC16" s="688"/>
      <c r="DD16" s="694" t="s">
        <v>127</v>
      </c>
      <c r="DE16" s="686"/>
      <c r="DF16" s="686"/>
      <c r="DG16" s="686"/>
      <c r="DH16" s="686"/>
      <c r="DI16" s="686"/>
      <c r="DJ16" s="686"/>
      <c r="DK16" s="686"/>
      <c r="DL16" s="686"/>
      <c r="DM16" s="686"/>
      <c r="DN16" s="686"/>
      <c r="DO16" s="686"/>
      <c r="DP16" s="687"/>
      <c r="DQ16" s="694">
        <v>19979</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4111</v>
      </c>
      <c r="S17" s="686"/>
      <c r="T17" s="686"/>
      <c r="U17" s="686"/>
      <c r="V17" s="686"/>
      <c r="W17" s="686"/>
      <c r="X17" s="686"/>
      <c r="Y17" s="687"/>
      <c r="Z17" s="688">
        <v>0.1</v>
      </c>
      <c r="AA17" s="688"/>
      <c r="AB17" s="688"/>
      <c r="AC17" s="688"/>
      <c r="AD17" s="689">
        <v>4111</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246</v>
      </c>
      <c r="BH17" s="686"/>
      <c r="BI17" s="686"/>
      <c r="BJ17" s="686"/>
      <c r="BK17" s="686"/>
      <c r="BL17" s="686"/>
      <c r="BM17" s="686"/>
      <c r="BN17" s="687"/>
      <c r="BO17" s="688" t="s">
        <v>143</v>
      </c>
      <c r="BP17" s="688"/>
      <c r="BQ17" s="688"/>
      <c r="BR17" s="688"/>
      <c r="BS17" s="694" t="s">
        <v>127</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462362</v>
      </c>
      <c r="CS17" s="686"/>
      <c r="CT17" s="686"/>
      <c r="CU17" s="686"/>
      <c r="CV17" s="686"/>
      <c r="CW17" s="686"/>
      <c r="CX17" s="686"/>
      <c r="CY17" s="687"/>
      <c r="CZ17" s="688">
        <v>6.7</v>
      </c>
      <c r="DA17" s="688"/>
      <c r="DB17" s="688"/>
      <c r="DC17" s="688"/>
      <c r="DD17" s="694" t="s">
        <v>127</v>
      </c>
      <c r="DE17" s="686"/>
      <c r="DF17" s="686"/>
      <c r="DG17" s="686"/>
      <c r="DH17" s="686"/>
      <c r="DI17" s="686"/>
      <c r="DJ17" s="686"/>
      <c r="DK17" s="686"/>
      <c r="DL17" s="686"/>
      <c r="DM17" s="686"/>
      <c r="DN17" s="686"/>
      <c r="DO17" s="686"/>
      <c r="DP17" s="687"/>
      <c r="DQ17" s="694">
        <v>458547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6200</v>
      </c>
      <c r="S18" s="686"/>
      <c r="T18" s="686"/>
      <c r="U18" s="686"/>
      <c r="V18" s="686"/>
      <c r="W18" s="686"/>
      <c r="X18" s="686"/>
      <c r="Y18" s="687"/>
      <c r="Z18" s="688">
        <v>0.1</v>
      </c>
      <c r="AA18" s="688"/>
      <c r="AB18" s="688"/>
      <c r="AC18" s="688"/>
      <c r="AD18" s="689">
        <v>6200</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143</v>
      </c>
      <c r="BH18" s="686"/>
      <c r="BI18" s="686"/>
      <c r="BJ18" s="686"/>
      <c r="BK18" s="686"/>
      <c r="BL18" s="686"/>
      <c r="BM18" s="686"/>
      <c r="BN18" s="687"/>
      <c r="BO18" s="688" t="s">
        <v>127</v>
      </c>
      <c r="BP18" s="688"/>
      <c r="BQ18" s="688"/>
      <c r="BR18" s="688"/>
      <c r="BS18" s="694" t="s">
        <v>143</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143</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3549</v>
      </c>
      <c r="S19" s="686"/>
      <c r="T19" s="686"/>
      <c r="U19" s="686"/>
      <c r="V19" s="686"/>
      <c r="W19" s="686"/>
      <c r="X19" s="686"/>
      <c r="Y19" s="687"/>
      <c r="Z19" s="688">
        <v>0</v>
      </c>
      <c r="AA19" s="688"/>
      <c r="AB19" s="688"/>
      <c r="AC19" s="688"/>
      <c r="AD19" s="689">
        <v>3549</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5</v>
      </c>
      <c r="BH19" s="686"/>
      <c r="BI19" s="686"/>
      <c r="BJ19" s="686"/>
      <c r="BK19" s="686"/>
      <c r="BL19" s="686"/>
      <c r="BM19" s="686"/>
      <c r="BN19" s="687"/>
      <c r="BO19" s="688">
        <v>0</v>
      </c>
      <c r="BP19" s="688"/>
      <c r="BQ19" s="688"/>
      <c r="BR19" s="688"/>
      <c r="BS19" s="694" t="s">
        <v>143</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143</v>
      </c>
      <c r="DA19" s="688"/>
      <c r="DB19" s="688"/>
      <c r="DC19" s="688"/>
      <c r="DD19" s="694" t="s">
        <v>127</v>
      </c>
      <c r="DE19" s="686"/>
      <c r="DF19" s="686"/>
      <c r="DG19" s="686"/>
      <c r="DH19" s="686"/>
      <c r="DI19" s="686"/>
      <c r="DJ19" s="686"/>
      <c r="DK19" s="686"/>
      <c r="DL19" s="686"/>
      <c r="DM19" s="686"/>
      <c r="DN19" s="686"/>
      <c r="DO19" s="686"/>
      <c r="DP19" s="687"/>
      <c r="DQ19" s="694" t="s">
        <v>246</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1754</v>
      </c>
      <c r="S20" s="686"/>
      <c r="T20" s="686"/>
      <c r="U20" s="686"/>
      <c r="V20" s="686"/>
      <c r="W20" s="686"/>
      <c r="X20" s="686"/>
      <c r="Y20" s="687"/>
      <c r="Z20" s="688">
        <v>0</v>
      </c>
      <c r="AA20" s="688"/>
      <c r="AB20" s="688"/>
      <c r="AC20" s="688"/>
      <c r="AD20" s="689">
        <v>1754</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5</v>
      </c>
      <c r="BH20" s="686"/>
      <c r="BI20" s="686"/>
      <c r="BJ20" s="686"/>
      <c r="BK20" s="686"/>
      <c r="BL20" s="686"/>
      <c r="BM20" s="686"/>
      <c r="BN20" s="687"/>
      <c r="BO20" s="688">
        <v>0</v>
      </c>
      <c r="BP20" s="688"/>
      <c r="BQ20" s="688"/>
      <c r="BR20" s="688"/>
      <c r="BS20" s="694" t="s">
        <v>245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6931599</v>
      </c>
      <c r="CS20" s="686"/>
      <c r="CT20" s="686"/>
      <c r="CU20" s="686"/>
      <c r="CV20" s="686"/>
      <c r="CW20" s="686"/>
      <c r="CX20" s="686"/>
      <c r="CY20" s="687"/>
      <c r="CZ20" s="688">
        <v>100</v>
      </c>
      <c r="DA20" s="688"/>
      <c r="DB20" s="688"/>
      <c r="DC20" s="688"/>
      <c r="DD20" s="694">
        <v>1133358</v>
      </c>
      <c r="DE20" s="686"/>
      <c r="DF20" s="686"/>
      <c r="DG20" s="686"/>
      <c r="DH20" s="686"/>
      <c r="DI20" s="686"/>
      <c r="DJ20" s="686"/>
      <c r="DK20" s="686"/>
      <c r="DL20" s="686"/>
      <c r="DM20" s="686"/>
      <c r="DN20" s="686"/>
      <c r="DO20" s="686"/>
      <c r="DP20" s="687"/>
      <c r="DQ20" s="694">
        <v>4109765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897</v>
      </c>
      <c r="S21" s="686"/>
      <c r="T21" s="686"/>
      <c r="U21" s="686"/>
      <c r="V21" s="686"/>
      <c r="W21" s="686"/>
      <c r="X21" s="686"/>
      <c r="Y21" s="687"/>
      <c r="Z21" s="688">
        <v>0</v>
      </c>
      <c r="AA21" s="688"/>
      <c r="AB21" s="688"/>
      <c r="AC21" s="688"/>
      <c r="AD21" s="689">
        <v>897</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5</v>
      </c>
      <c r="BH21" s="686"/>
      <c r="BI21" s="686"/>
      <c r="BJ21" s="686"/>
      <c r="BK21" s="686"/>
      <c r="BL21" s="686"/>
      <c r="BM21" s="686"/>
      <c r="BN21" s="687"/>
      <c r="BO21" s="688">
        <v>0</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2324308</v>
      </c>
      <c r="S22" s="686"/>
      <c r="T22" s="686"/>
      <c r="U22" s="686"/>
      <c r="V22" s="686"/>
      <c r="W22" s="686"/>
      <c r="X22" s="686"/>
      <c r="Y22" s="687"/>
      <c r="Z22" s="688">
        <v>32</v>
      </c>
      <c r="AA22" s="688"/>
      <c r="AB22" s="688"/>
      <c r="AC22" s="688"/>
      <c r="AD22" s="689">
        <v>2015724</v>
      </c>
      <c r="AE22" s="689"/>
      <c r="AF22" s="689"/>
      <c r="AG22" s="689"/>
      <c r="AH22" s="689"/>
      <c r="AI22" s="689"/>
      <c r="AJ22" s="689"/>
      <c r="AK22" s="689"/>
      <c r="AL22" s="690">
        <v>58.5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245</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2015724</v>
      </c>
      <c r="S23" s="686"/>
      <c r="T23" s="686"/>
      <c r="U23" s="686"/>
      <c r="V23" s="686"/>
      <c r="W23" s="686"/>
      <c r="X23" s="686"/>
      <c r="Y23" s="687"/>
      <c r="Z23" s="688">
        <v>27.7</v>
      </c>
      <c r="AA23" s="688"/>
      <c r="AB23" s="688"/>
      <c r="AC23" s="688"/>
      <c r="AD23" s="689">
        <v>2015724</v>
      </c>
      <c r="AE23" s="689"/>
      <c r="AF23" s="689"/>
      <c r="AG23" s="689"/>
      <c r="AH23" s="689"/>
      <c r="AI23" s="689"/>
      <c r="AJ23" s="689"/>
      <c r="AK23" s="689"/>
      <c r="AL23" s="690">
        <v>58.5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245</v>
      </c>
      <c r="BH23" s="686"/>
      <c r="BI23" s="686"/>
      <c r="BJ23" s="686"/>
      <c r="BK23" s="686"/>
      <c r="BL23" s="686"/>
      <c r="BM23" s="686"/>
      <c r="BN23" s="687"/>
      <c r="BO23" s="688" t="s">
        <v>245</v>
      </c>
      <c r="BP23" s="688"/>
      <c r="BQ23" s="688"/>
      <c r="BR23" s="688"/>
      <c r="BS23" s="694" t="s">
        <v>245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173502</v>
      </c>
      <c r="S24" s="686"/>
      <c r="T24" s="686"/>
      <c r="U24" s="686"/>
      <c r="V24" s="686"/>
      <c r="W24" s="686"/>
      <c r="X24" s="686"/>
      <c r="Y24" s="687"/>
      <c r="Z24" s="688">
        <v>2.4</v>
      </c>
      <c r="AA24" s="688"/>
      <c r="AB24" s="688"/>
      <c r="AC24" s="688"/>
      <c r="AD24" s="689" t="s">
        <v>245</v>
      </c>
      <c r="AE24" s="689"/>
      <c r="AF24" s="689"/>
      <c r="AG24" s="689"/>
      <c r="AH24" s="689"/>
      <c r="AI24" s="689"/>
      <c r="AJ24" s="689"/>
      <c r="AK24" s="689"/>
      <c r="AL24" s="690" t="s">
        <v>246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245</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1985595</v>
      </c>
      <c r="CS24" s="675"/>
      <c r="CT24" s="675"/>
      <c r="CU24" s="675"/>
      <c r="CV24" s="675"/>
      <c r="CW24" s="675"/>
      <c r="CX24" s="675"/>
      <c r="CY24" s="676"/>
      <c r="CZ24" s="679">
        <v>28.6</v>
      </c>
      <c r="DA24" s="680"/>
      <c r="DB24" s="680"/>
      <c r="DC24" s="699"/>
      <c r="DD24" s="724">
        <v>1606986</v>
      </c>
      <c r="DE24" s="675"/>
      <c r="DF24" s="675"/>
      <c r="DG24" s="675"/>
      <c r="DH24" s="675"/>
      <c r="DI24" s="675"/>
      <c r="DJ24" s="675"/>
      <c r="DK24" s="676"/>
      <c r="DL24" s="724">
        <v>1532287</v>
      </c>
      <c r="DM24" s="675"/>
      <c r="DN24" s="675"/>
      <c r="DO24" s="675"/>
      <c r="DP24" s="675"/>
      <c r="DQ24" s="675"/>
      <c r="DR24" s="675"/>
      <c r="DS24" s="675"/>
      <c r="DT24" s="675"/>
      <c r="DU24" s="675"/>
      <c r="DV24" s="676"/>
      <c r="DW24" s="679">
        <v>42.9</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135082</v>
      </c>
      <c r="S25" s="686"/>
      <c r="T25" s="686"/>
      <c r="U25" s="686"/>
      <c r="V25" s="686"/>
      <c r="W25" s="686"/>
      <c r="X25" s="686"/>
      <c r="Y25" s="687"/>
      <c r="Z25" s="688">
        <v>1.9</v>
      </c>
      <c r="AA25" s="688"/>
      <c r="AB25" s="688"/>
      <c r="AC25" s="688"/>
      <c r="AD25" s="689" t="s">
        <v>127</v>
      </c>
      <c r="AE25" s="689"/>
      <c r="AF25" s="689"/>
      <c r="AG25" s="689"/>
      <c r="AH25" s="689"/>
      <c r="AI25" s="689"/>
      <c r="AJ25" s="689"/>
      <c r="AK25" s="689"/>
      <c r="AL25" s="690" t="s">
        <v>127</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143</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1072024</v>
      </c>
      <c r="CS25" s="721"/>
      <c r="CT25" s="721"/>
      <c r="CU25" s="721"/>
      <c r="CV25" s="721"/>
      <c r="CW25" s="721"/>
      <c r="CX25" s="721"/>
      <c r="CY25" s="722"/>
      <c r="CZ25" s="690">
        <v>15.5</v>
      </c>
      <c r="DA25" s="719"/>
      <c r="DB25" s="719"/>
      <c r="DC25" s="723"/>
      <c r="DD25" s="694">
        <v>1009969</v>
      </c>
      <c r="DE25" s="721"/>
      <c r="DF25" s="721"/>
      <c r="DG25" s="721"/>
      <c r="DH25" s="721"/>
      <c r="DI25" s="721"/>
      <c r="DJ25" s="721"/>
      <c r="DK25" s="722"/>
      <c r="DL25" s="694">
        <v>946275</v>
      </c>
      <c r="DM25" s="721"/>
      <c r="DN25" s="721"/>
      <c r="DO25" s="721"/>
      <c r="DP25" s="721"/>
      <c r="DQ25" s="721"/>
      <c r="DR25" s="721"/>
      <c r="DS25" s="721"/>
      <c r="DT25" s="721"/>
      <c r="DU25" s="721"/>
      <c r="DV25" s="722"/>
      <c r="DW25" s="690">
        <v>26.5</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3751595</v>
      </c>
      <c r="S26" s="686"/>
      <c r="T26" s="686"/>
      <c r="U26" s="686"/>
      <c r="V26" s="686"/>
      <c r="W26" s="686"/>
      <c r="X26" s="686"/>
      <c r="Y26" s="687"/>
      <c r="Z26" s="688">
        <v>51.6</v>
      </c>
      <c r="AA26" s="688"/>
      <c r="AB26" s="688"/>
      <c r="AC26" s="688"/>
      <c r="AD26" s="689">
        <v>3443011</v>
      </c>
      <c r="AE26" s="689"/>
      <c r="AF26" s="689"/>
      <c r="AG26" s="689"/>
      <c r="AH26" s="689"/>
      <c r="AI26" s="689"/>
      <c r="AJ26" s="689"/>
      <c r="AK26" s="689"/>
      <c r="AL26" s="690">
        <v>99.8</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245</v>
      </c>
      <c r="BH26" s="686"/>
      <c r="BI26" s="686"/>
      <c r="BJ26" s="686"/>
      <c r="BK26" s="686"/>
      <c r="BL26" s="686"/>
      <c r="BM26" s="686"/>
      <c r="BN26" s="687"/>
      <c r="BO26" s="688" t="s">
        <v>127</v>
      </c>
      <c r="BP26" s="688"/>
      <c r="BQ26" s="688"/>
      <c r="BR26" s="688"/>
      <c r="BS26" s="694" t="s">
        <v>143</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666760</v>
      </c>
      <c r="CS26" s="686"/>
      <c r="CT26" s="686"/>
      <c r="CU26" s="686"/>
      <c r="CV26" s="686"/>
      <c r="CW26" s="686"/>
      <c r="CX26" s="686"/>
      <c r="CY26" s="687"/>
      <c r="CZ26" s="690">
        <v>9.6</v>
      </c>
      <c r="DA26" s="719"/>
      <c r="DB26" s="719"/>
      <c r="DC26" s="723"/>
      <c r="DD26" s="694">
        <v>615472</v>
      </c>
      <c r="DE26" s="686"/>
      <c r="DF26" s="686"/>
      <c r="DG26" s="686"/>
      <c r="DH26" s="686"/>
      <c r="DI26" s="686"/>
      <c r="DJ26" s="686"/>
      <c r="DK26" s="687"/>
      <c r="DL26" s="694" t="s">
        <v>143</v>
      </c>
      <c r="DM26" s="686"/>
      <c r="DN26" s="686"/>
      <c r="DO26" s="686"/>
      <c r="DP26" s="686"/>
      <c r="DQ26" s="686"/>
      <c r="DR26" s="686"/>
      <c r="DS26" s="686"/>
      <c r="DT26" s="686"/>
      <c r="DU26" s="686"/>
      <c r="DV26" s="687"/>
      <c r="DW26" s="690" t="s">
        <v>143</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981</v>
      </c>
      <c r="S27" s="686"/>
      <c r="T27" s="686"/>
      <c r="U27" s="686"/>
      <c r="V27" s="686"/>
      <c r="W27" s="686"/>
      <c r="X27" s="686"/>
      <c r="Y27" s="687"/>
      <c r="Z27" s="688">
        <v>0</v>
      </c>
      <c r="AA27" s="688"/>
      <c r="AB27" s="688"/>
      <c r="AC27" s="688"/>
      <c r="AD27" s="689">
        <v>981</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1106008</v>
      </c>
      <c r="BH27" s="686"/>
      <c r="BI27" s="686"/>
      <c r="BJ27" s="686"/>
      <c r="BK27" s="686"/>
      <c r="BL27" s="686"/>
      <c r="BM27" s="686"/>
      <c r="BN27" s="687"/>
      <c r="BO27" s="688">
        <v>100</v>
      </c>
      <c r="BP27" s="688"/>
      <c r="BQ27" s="688"/>
      <c r="BR27" s="688"/>
      <c r="BS27" s="694" t="s">
        <v>127</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451492</v>
      </c>
      <c r="CS27" s="721"/>
      <c r="CT27" s="721"/>
      <c r="CU27" s="721"/>
      <c r="CV27" s="721"/>
      <c r="CW27" s="721"/>
      <c r="CX27" s="721"/>
      <c r="CY27" s="722"/>
      <c r="CZ27" s="690">
        <v>6.5</v>
      </c>
      <c r="DA27" s="719"/>
      <c r="DB27" s="719"/>
      <c r="DC27" s="723"/>
      <c r="DD27" s="694">
        <v>138753</v>
      </c>
      <c r="DE27" s="721"/>
      <c r="DF27" s="721"/>
      <c r="DG27" s="721"/>
      <c r="DH27" s="721"/>
      <c r="DI27" s="721"/>
      <c r="DJ27" s="721"/>
      <c r="DK27" s="722"/>
      <c r="DL27" s="694">
        <v>128719</v>
      </c>
      <c r="DM27" s="721"/>
      <c r="DN27" s="721"/>
      <c r="DO27" s="721"/>
      <c r="DP27" s="721"/>
      <c r="DQ27" s="721"/>
      <c r="DR27" s="721"/>
      <c r="DS27" s="721"/>
      <c r="DT27" s="721"/>
      <c r="DU27" s="721"/>
      <c r="DV27" s="722"/>
      <c r="DW27" s="690">
        <v>3.6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17479</v>
      </c>
      <c r="S28" s="686"/>
      <c r="T28" s="686"/>
      <c r="U28" s="686"/>
      <c r="V28" s="686"/>
      <c r="W28" s="686"/>
      <c r="X28" s="686"/>
      <c r="Y28" s="687"/>
      <c r="Z28" s="688">
        <v>0.2</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462079</v>
      </c>
      <c r="CS28" s="686"/>
      <c r="CT28" s="686"/>
      <c r="CU28" s="686"/>
      <c r="CV28" s="686"/>
      <c r="CW28" s="686"/>
      <c r="CX28" s="686"/>
      <c r="CY28" s="687"/>
      <c r="CZ28" s="690">
        <v>6.7</v>
      </c>
      <c r="DA28" s="719"/>
      <c r="DB28" s="719"/>
      <c r="DC28" s="723"/>
      <c r="DD28" s="694">
        <v>458264</v>
      </c>
      <c r="DE28" s="686"/>
      <c r="DF28" s="686"/>
      <c r="DG28" s="686"/>
      <c r="DH28" s="686"/>
      <c r="DI28" s="686"/>
      <c r="DJ28" s="686"/>
      <c r="DK28" s="687"/>
      <c r="DL28" s="694">
        <v>457293</v>
      </c>
      <c r="DM28" s="686"/>
      <c r="DN28" s="686"/>
      <c r="DO28" s="686"/>
      <c r="DP28" s="686"/>
      <c r="DQ28" s="686"/>
      <c r="DR28" s="686"/>
      <c r="DS28" s="686"/>
      <c r="DT28" s="686"/>
      <c r="DU28" s="686"/>
      <c r="DV28" s="687"/>
      <c r="DW28" s="690">
        <v>12.8</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72434</v>
      </c>
      <c r="S29" s="686"/>
      <c r="T29" s="686"/>
      <c r="U29" s="686"/>
      <c r="V29" s="686"/>
      <c r="W29" s="686"/>
      <c r="X29" s="686"/>
      <c r="Y29" s="687"/>
      <c r="Z29" s="688">
        <v>1</v>
      </c>
      <c r="AA29" s="688"/>
      <c r="AB29" s="688"/>
      <c r="AC29" s="688"/>
      <c r="AD29" s="689">
        <v>4233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70</v>
      </c>
      <c r="CG29" s="701"/>
      <c r="CH29" s="701"/>
      <c r="CI29" s="701"/>
      <c r="CJ29" s="701"/>
      <c r="CK29" s="701"/>
      <c r="CL29" s="701"/>
      <c r="CM29" s="701"/>
      <c r="CN29" s="701"/>
      <c r="CO29" s="701"/>
      <c r="CP29" s="701"/>
      <c r="CQ29" s="702"/>
      <c r="CR29" s="685">
        <v>462079</v>
      </c>
      <c r="CS29" s="721"/>
      <c r="CT29" s="721"/>
      <c r="CU29" s="721"/>
      <c r="CV29" s="721"/>
      <c r="CW29" s="721"/>
      <c r="CX29" s="721"/>
      <c r="CY29" s="722"/>
      <c r="CZ29" s="690">
        <v>6.7</v>
      </c>
      <c r="DA29" s="719"/>
      <c r="DB29" s="719"/>
      <c r="DC29" s="723"/>
      <c r="DD29" s="694">
        <v>458264</v>
      </c>
      <c r="DE29" s="721"/>
      <c r="DF29" s="721"/>
      <c r="DG29" s="721"/>
      <c r="DH29" s="721"/>
      <c r="DI29" s="721"/>
      <c r="DJ29" s="721"/>
      <c r="DK29" s="722"/>
      <c r="DL29" s="694">
        <v>457293</v>
      </c>
      <c r="DM29" s="721"/>
      <c r="DN29" s="721"/>
      <c r="DO29" s="721"/>
      <c r="DP29" s="721"/>
      <c r="DQ29" s="721"/>
      <c r="DR29" s="721"/>
      <c r="DS29" s="721"/>
      <c r="DT29" s="721"/>
      <c r="DU29" s="721"/>
      <c r="DV29" s="722"/>
      <c r="DW29" s="690">
        <v>12.8</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8928</v>
      </c>
      <c r="S30" s="686"/>
      <c r="T30" s="686"/>
      <c r="U30" s="686"/>
      <c r="V30" s="686"/>
      <c r="W30" s="686"/>
      <c r="X30" s="686"/>
      <c r="Y30" s="687"/>
      <c r="Z30" s="688">
        <v>0.1</v>
      </c>
      <c r="AA30" s="688"/>
      <c r="AB30" s="688"/>
      <c r="AC30" s="688"/>
      <c r="AD30" s="689" t="s">
        <v>127</v>
      </c>
      <c r="AE30" s="689"/>
      <c r="AF30" s="689"/>
      <c r="AG30" s="689"/>
      <c r="AH30" s="689"/>
      <c r="AI30" s="689"/>
      <c r="AJ30" s="689"/>
      <c r="AK30" s="689"/>
      <c r="AL30" s="690" t="s">
        <v>245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438817</v>
      </c>
      <c r="CS30" s="686"/>
      <c r="CT30" s="686"/>
      <c r="CU30" s="686"/>
      <c r="CV30" s="686"/>
      <c r="CW30" s="686"/>
      <c r="CX30" s="686"/>
      <c r="CY30" s="687"/>
      <c r="CZ30" s="690">
        <v>6.3</v>
      </c>
      <c r="DA30" s="719"/>
      <c r="DB30" s="719"/>
      <c r="DC30" s="723"/>
      <c r="DD30" s="694">
        <v>435171</v>
      </c>
      <c r="DE30" s="686"/>
      <c r="DF30" s="686"/>
      <c r="DG30" s="686"/>
      <c r="DH30" s="686"/>
      <c r="DI30" s="686"/>
      <c r="DJ30" s="686"/>
      <c r="DK30" s="687"/>
      <c r="DL30" s="694">
        <v>434200</v>
      </c>
      <c r="DM30" s="686"/>
      <c r="DN30" s="686"/>
      <c r="DO30" s="686"/>
      <c r="DP30" s="686"/>
      <c r="DQ30" s="686"/>
      <c r="DR30" s="686"/>
      <c r="DS30" s="686"/>
      <c r="DT30" s="686"/>
      <c r="DU30" s="686"/>
      <c r="DV30" s="687"/>
      <c r="DW30" s="690">
        <v>12.2</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1821767</v>
      </c>
      <c r="S31" s="686"/>
      <c r="T31" s="686"/>
      <c r="U31" s="686"/>
      <c r="V31" s="686"/>
      <c r="W31" s="686"/>
      <c r="X31" s="686"/>
      <c r="Y31" s="687"/>
      <c r="Z31" s="688">
        <v>25.1</v>
      </c>
      <c r="AA31" s="688"/>
      <c r="AB31" s="688"/>
      <c r="AC31" s="688"/>
      <c r="AD31" s="689" t="s">
        <v>127</v>
      </c>
      <c r="AE31" s="689"/>
      <c r="AF31" s="689"/>
      <c r="AG31" s="689"/>
      <c r="AH31" s="689"/>
      <c r="AI31" s="689"/>
      <c r="AJ31" s="689"/>
      <c r="AK31" s="689"/>
      <c r="AL31" s="690" t="s">
        <v>127</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98</v>
      </c>
      <c r="BH31" s="740"/>
      <c r="BI31" s="740"/>
      <c r="BJ31" s="740"/>
      <c r="BK31" s="740"/>
      <c r="BL31" s="740"/>
      <c r="BM31" s="680">
        <v>94.6</v>
      </c>
      <c r="BN31" s="740"/>
      <c r="BO31" s="740"/>
      <c r="BP31" s="740"/>
      <c r="BQ31" s="741"/>
      <c r="BR31" s="753">
        <v>98.7</v>
      </c>
      <c r="BS31" s="740"/>
      <c r="BT31" s="740"/>
      <c r="BU31" s="740"/>
      <c r="BV31" s="740"/>
      <c r="BW31" s="740"/>
      <c r="BX31" s="680">
        <v>95.2</v>
      </c>
      <c r="BY31" s="740"/>
      <c r="BZ31" s="740"/>
      <c r="CA31" s="740"/>
      <c r="CB31" s="741"/>
      <c r="CD31" s="731"/>
      <c r="CE31" s="732"/>
      <c r="CF31" s="700" t="s">
        <v>314</v>
      </c>
      <c r="CG31" s="701"/>
      <c r="CH31" s="701"/>
      <c r="CI31" s="701"/>
      <c r="CJ31" s="701"/>
      <c r="CK31" s="701"/>
      <c r="CL31" s="701"/>
      <c r="CM31" s="701"/>
      <c r="CN31" s="701"/>
      <c r="CO31" s="701"/>
      <c r="CP31" s="701"/>
      <c r="CQ31" s="702"/>
      <c r="CR31" s="685">
        <v>23262</v>
      </c>
      <c r="CS31" s="721"/>
      <c r="CT31" s="721"/>
      <c r="CU31" s="721"/>
      <c r="CV31" s="721"/>
      <c r="CW31" s="721"/>
      <c r="CX31" s="721"/>
      <c r="CY31" s="722"/>
      <c r="CZ31" s="690">
        <v>0.3</v>
      </c>
      <c r="DA31" s="719"/>
      <c r="DB31" s="719"/>
      <c r="DC31" s="723"/>
      <c r="DD31" s="694">
        <v>23093</v>
      </c>
      <c r="DE31" s="721"/>
      <c r="DF31" s="721"/>
      <c r="DG31" s="721"/>
      <c r="DH31" s="721"/>
      <c r="DI31" s="721"/>
      <c r="DJ31" s="721"/>
      <c r="DK31" s="722"/>
      <c r="DL31" s="694">
        <v>23093</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t="s">
        <v>245</v>
      </c>
      <c r="S32" s="686"/>
      <c r="T32" s="686"/>
      <c r="U32" s="686"/>
      <c r="V32" s="686"/>
      <c r="W32" s="686"/>
      <c r="X32" s="686"/>
      <c r="Y32" s="687"/>
      <c r="Z32" s="688" t="s">
        <v>245</v>
      </c>
      <c r="AA32" s="688"/>
      <c r="AB32" s="688"/>
      <c r="AC32" s="688"/>
      <c r="AD32" s="689" t="s">
        <v>245</v>
      </c>
      <c r="AE32" s="689"/>
      <c r="AF32" s="689"/>
      <c r="AG32" s="689"/>
      <c r="AH32" s="689"/>
      <c r="AI32" s="689"/>
      <c r="AJ32" s="689"/>
      <c r="AK32" s="689"/>
      <c r="AL32" s="690" t="s">
        <v>143</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99.2</v>
      </c>
      <c r="BH32" s="721"/>
      <c r="BI32" s="721"/>
      <c r="BJ32" s="721"/>
      <c r="BK32" s="721"/>
      <c r="BL32" s="721"/>
      <c r="BM32" s="691">
        <v>96.7</v>
      </c>
      <c r="BN32" s="751"/>
      <c r="BO32" s="751"/>
      <c r="BP32" s="751"/>
      <c r="BQ32" s="752"/>
      <c r="BR32" s="754">
        <v>99.1</v>
      </c>
      <c r="BS32" s="721"/>
      <c r="BT32" s="721"/>
      <c r="BU32" s="721"/>
      <c r="BV32" s="721"/>
      <c r="BW32" s="721"/>
      <c r="BX32" s="691">
        <v>96.5</v>
      </c>
      <c r="BY32" s="751"/>
      <c r="BZ32" s="751"/>
      <c r="CA32" s="751"/>
      <c r="CB32" s="752"/>
      <c r="CD32" s="733"/>
      <c r="CE32" s="734"/>
      <c r="CF32" s="700" t="s">
        <v>318</v>
      </c>
      <c r="CG32" s="701"/>
      <c r="CH32" s="701"/>
      <c r="CI32" s="701"/>
      <c r="CJ32" s="701"/>
      <c r="CK32" s="701"/>
      <c r="CL32" s="701"/>
      <c r="CM32" s="701"/>
      <c r="CN32" s="701"/>
      <c r="CO32" s="701"/>
      <c r="CP32" s="701"/>
      <c r="CQ32" s="702"/>
      <c r="CR32" s="685" t="s">
        <v>245</v>
      </c>
      <c r="CS32" s="686"/>
      <c r="CT32" s="686"/>
      <c r="CU32" s="686"/>
      <c r="CV32" s="686"/>
      <c r="CW32" s="686"/>
      <c r="CX32" s="686"/>
      <c r="CY32" s="687"/>
      <c r="CZ32" s="690" t="s">
        <v>143</v>
      </c>
      <c r="DA32" s="719"/>
      <c r="DB32" s="719"/>
      <c r="DC32" s="723"/>
      <c r="DD32" s="694" t="s">
        <v>127</v>
      </c>
      <c r="DE32" s="686"/>
      <c r="DF32" s="686"/>
      <c r="DG32" s="686"/>
      <c r="DH32" s="686"/>
      <c r="DI32" s="686"/>
      <c r="DJ32" s="686"/>
      <c r="DK32" s="687"/>
      <c r="DL32" s="694" t="s">
        <v>143</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529585</v>
      </c>
      <c r="S33" s="686"/>
      <c r="T33" s="686"/>
      <c r="U33" s="686"/>
      <c r="V33" s="686"/>
      <c r="W33" s="686"/>
      <c r="X33" s="686"/>
      <c r="Y33" s="687"/>
      <c r="Z33" s="688">
        <v>7.3</v>
      </c>
      <c r="AA33" s="688"/>
      <c r="AB33" s="688"/>
      <c r="AC33" s="688"/>
      <c r="AD33" s="689" t="s">
        <v>127</v>
      </c>
      <c r="AE33" s="689"/>
      <c r="AF33" s="689"/>
      <c r="AG33" s="689"/>
      <c r="AH33" s="689"/>
      <c r="AI33" s="689"/>
      <c r="AJ33" s="689"/>
      <c r="AK33" s="689"/>
      <c r="AL33" s="690" t="s">
        <v>245</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96.6</v>
      </c>
      <c r="BH33" s="756"/>
      <c r="BI33" s="756"/>
      <c r="BJ33" s="756"/>
      <c r="BK33" s="756"/>
      <c r="BL33" s="756"/>
      <c r="BM33" s="757">
        <v>92.1</v>
      </c>
      <c r="BN33" s="756"/>
      <c r="BO33" s="756"/>
      <c r="BP33" s="756"/>
      <c r="BQ33" s="758"/>
      <c r="BR33" s="755">
        <v>98</v>
      </c>
      <c r="BS33" s="756"/>
      <c r="BT33" s="756"/>
      <c r="BU33" s="756"/>
      <c r="BV33" s="756"/>
      <c r="BW33" s="756"/>
      <c r="BX33" s="757">
        <v>93</v>
      </c>
      <c r="BY33" s="756"/>
      <c r="BZ33" s="756"/>
      <c r="CA33" s="756"/>
      <c r="CB33" s="758"/>
      <c r="CD33" s="700" t="s">
        <v>321</v>
      </c>
      <c r="CE33" s="701"/>
      <c r="CF33" s="701"/>
      <c r="CG33" s="701"/>
      <c r="CH33" s="701"/>
      <c r="CI33" s="701"/>
      <c r="CJ33" s="701"/>
      <c r="CK33" s="701"/>
      <c r="CL33" s="701"/>
      <c r="CM33" s="701"/>
      <c r="CN33" s="701"/>
      <c r="CO33" s="701"/>
      <c r="CP33" s="701"/>
      <c r="CQ33" s="702"/>
      <c r="CR33" s="685">
        <v>3628675</v>
      </c>
      <c r="CS33" s="721"/>
      <c r="CT33" s="721"/>
      <c r="CU33" s="721"/>
      <c r="CV33" s="721"/>
      <c r="CW33" s="721"/>
      <c r="CX33" s="721"/>
      <c r="CY33" s="722"/>
      <c r="CZ33" s="690">
        <v>52.3</v>
      </c>
      <c r="DA33" s="719"/>
      <c r="DB33" s="719"/>
      <c r="DC33" s="723"/>
      <c r="DD33" s="694">
        <v>2181098</v>
      </c>
      <c r="DE33" s="721"/>
      <c r="DF33" s="721"/>
      <c r="DG33" s="721"/>
      <c r="DH33" s="721"/>
      <c r="DI33" s="721"/>
      <c r="DJ33" s="721"/>
      <c r="DK33" s="722"/>
      <c r="DL33" s="694">
        <v>1562757</v>
      </c>
      <c r="DM33" s="721"/>
      <c r="DN33" s="721"/>
      <c r="DO33" s="721"/>
      <c r="DP33" s="721"/>
      <c r="DQ33" s="721"/>
      <c r="DR33" s="721"/>
      <c r="DS33" s="721"/>
      <c r="DT33" s="721"/>
      <c r="DU33" s="721"/>
      <c r="DV33" s="722"/>
      <c r="DW33" s="690">
        <v>43.8</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38262</v>
      </c>
      <c r="S34" s="686"/>
      <c r="T34" s="686"/>
      <c r="U34" s="686"/>
      <c r="V34" s="686"/>
      <c r="W34" s="686"/>
      <c r="X34" s="686"/>
      <c r="Y34" s="687"/>
      <c r="Z34" s="688">
        <v>0.5</v>
      </c>
      <c r="AA34" s="688"/>
      <c r="AB34" s="688"/>
      <c r="AC34" s="688"/>
      <c r="AD34" s="689" t="s">
        <v>143</v>
      </c>
      <c r="AE34" s="689"/>
      <c r="AF34" s="689"/>
      <c r="AG34" s="689"/>
      <c r="AH34" s="689"/>
      <c r="AI34" s="689"/>
      <c r="AJ34" s="689"/>
      <c r="AK34" s="689"/>
      <c r="AL34" s="690" t="s">
        <v>127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960088</v>
      </c>
      <c r="CS34" s="686"/>
      <c r="CT34" s="686"/>
      <c r="CU34" s="686"/>
      <c r="CV34" s="686"/>
      <c r="CW34" s="686"/>
      <c r="CX34" s="686"/>
      <c r="CY34" s="687"/>
      <c r="CZ34" s="690">
        <v>13.9</v>
      </c>
      <c r="DA34" s="719"/>
      <c r="DB34" s="719"/>
      <c r="DC34" s="723"/>
      <c r="DD34" s="694">
        <v>785728</v>
      </c>
      <c r="DE34" s="686"/>
      <c r="DF34" s="686"/>
      <c r="DG34" s="686"/>
      <c r="DH34" s="686"/>
      <c r="DI34" s="686"/>
      <c r="DJ34" s="686"/>
      <c r="DK34" s="687"/>
      <c r="DL34" s="694">
        <v>539279</v>
      </c>
      <c r="DM34" s="686"/>
      <c r="DN34" s="686"/>
      <c r="DO34" s="686"/>
      <c r="DP34" s="686"/>
      <c r="DQ34" s="686"/>
      <c r="DR34" s="686"/>
      <c r="DS34" s="686"/>
      <c r="DT34" s="686"/>
      <c r="DU34" s="686"/>
      <c r="DV34" s="687"/>
      <c r="DW34" s="690">
        <v>15.1</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16045</v>
      </c>
      <c r="S35" s="686"/>
      <c r="T35" s="686"/>
      <c r="U35" s="686"/>
      <c r="V35" s="686"/>
      <c r="W35" s="686"/>
      <c r="X35" s="686"/>
      <c r="Y35" s="687"/>
      <c r="Z35" s="688">
        <v>0.2</v>
      </c>
      <c r="AA35" s="688"/>
      <c r="AB35" s="688"/>
      <c r="AC35" s="688"/>
      <c r="AD35" s="689" t="s">
        <v>127</v>
      </c>
      <c r="AE35" s="689"/>
      <c r="AF35" s="689"/>
      <c r="AG35" s="689"/>
      <c r="AH35" s="689"/>
      <c r="AI35" s="689"/>
      <c r="AJ35" s="689"/>
      <c r="AK35" s="689"/>
      <c r="AL35" s="690" t="s">
        <v>143</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28623</v>
      </c>
      <c r="CS35" s="721"/>
      <c r="CT35" s="721"/>
      <c r="CU35" s="721"/>
      <c r="CV35" s="721"/>
      <c r="CW35" s="721"/>
      <c r="CX35" s="721"/>
      <c r="CY35" s="722"/>
      <c r="CZ35" s="690">
        <v>0.4</v>
      </c>
      <c r="DA35" s="719"/>
      <c r="DB35" s="719"/>
      <c r="DC35" s="723"/>
      <c r="DD35" s="694">
        <v>20512</v>
      </c>
      <c r="DE35" s="721"/>
      <c r="DF35" s="721"/>
      <c r="DG35" s="721"/>
      <c r="DH35" s="721"/>
      <c r="DI35" s="721"/>
      <c r="DJ35" s="721"/>
      <c r="DK35" s="722"/>
      <c r="DL35" s="694">
        <v>20512</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63376</v>
      </c>
      <c r="S36" s="686"/>
      <c r="T36" s="686"/>
      <c r="U36" s="686"/>
      <c r="V36" s="686"/>
      <c r="W36" s="686"/>
      <c r="X36" s="686"/>
      <c r="Y36" s="687"/>
      <c r="Z36" s="688">
        <v>0.9</v>
      </c>
      <c r="AA36" s="688"/>
      <c r="AB36" s="688"/>
      <c r="AC36" s="688"/>
      <c r="AD36" s="689" t="s">
        <v>143</v>
      </c>
      <c r="AE36" s="689"/>
      <c r="AF36" s="689"/>
      <c r="AG36" s="689"/>
      <c r="AH36" s="689"/>
      <c r="AI36" s="689"/>
      <c r="AJ36" s="689"/>
      <c r="AK36" s="689"/>
      <c r="AL36" s="690" t="s">
        <v>127</v>
      </c>
      <c r="AM36" s="691"/>
      <c r="AN36" s="691"/>
      <c r="AO36" s="692"/>
      <c r="AP36" s="235"/>
      <c r="AQ36" s="759" t="s">
        <v>329</v>
      </c>
      <c r="AR36" s="760"/>
      <c r="AS36" s="760"/>
      <c r="AT36" s="760"/>
      <c r="AU36" s="760"/>
      <c r="AV36" s="760"/>
      <c r="AW36" s="760"/>
      <c r="AX36" s="760"/>
      <c r="AY36" s="761"/>
      <c r="AZ36" s="674">
        <v>528215</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84967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2030573</v>
      </c>
      <c r="CS36" s="686"/>
      <c r="CT36" s="686"/>
      <c r="CU36" s="686"/>
      <c r="CV36" s="686"/>
      <c r="CW36" s="686"/>
      <c r="CX36" s="686"/>
      <c r="CY36" s="687"/>
      <c r="CZ36" s="690">
        <v>29.3</v>
      </c>
      <c r="DA36" s="719"/>
      <c r="DB36" s="719"/>
      <c r="DC36" s="723"/>
      <c r="DD36" s="694">
        <v>889907</v>
      </c>
      <c r="DE36" s="686"/>
      <c r="DF36" s="686"/>
      <c r="DG36" s="686"/>
      <c r="DH36" s="686"/>
      <c r="DI36" s="686"/>
      <c r="DJ36" s="686"/>
      <c r="DK36" s="687"/>
      <c r="DL36" s="694">
        <v>732138</v>
      </c>
      <c r="DM36" s="686"/>
      <c r="DN36" s="686"/>
      <c r="DO36" s="686"/>
      <c r="DP36" s="686"/>
      <c r="DQ36" s="686"/>
      <c r="DR36" s="686"/>
      <c r="DS36" s="686"/>
      <c r="DT36" s="686"/>
      <c r="DU36" s="686"/>
      <c r="DV36" s="687"/>
      <c r="DW36" s="690">
        <v>20.5</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259910</v>
      </c>
      <c r="S37" s="686"/>
      <c r="T37" s="686"/>
      <c r="U37" s="686"/>
      <c r="V37" s="686"/>
      <c r="W37" s="686"/>
      <c r="X37" s="686"/>
      <c r="Y37" s="687"/>
      <c r="Z37" s="688">
        <v>3.6</v>
      </c>
      <c r="AA37" s="688"/>
      <c r="AB37" s="688"/>
      <c r="AC37" s="688"/>
      <c r="AD37" s="689" t="s">
        <v>127</v>
      </c>
      <c r="AE37" s="689"/>
      <c r="AF37" s="689"/>
      <c r="AG37" s="689"/>
      <c r="AH37" s="689"/>
      <c r="AI37" s="689"/>
      <c r="AJ37" s="689"/>
      <c r="AK37" s="689"/>
      <c r="AL37" s="690" t="s">
        <v>143</v>
      </c>
      <c r="AM37" s="691"/>
      <c r="AN37" s="691"/>
      <c r="AO37" s="692"/>
      <c r="AQ37" s="763" t="s">
        <v>333</v>
      </c>
      <c r="AR37" s="764"/>
      <c r="AS37" s="764"/>
      <c r="AT37" s="764"/>
      <c r="AU37" s="764"/>
      <c r="AV37" s="764"/>
      <c r="AW37" s="764"/>
      <c r="AX37" s="764"/>
      <c r="AY37" s="765"/>
      <c r="AZ37" s="685">
        <v>141175</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84967</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350797</v>
      </c>
      <c r="CS37" s="721"/>
      <c r="CT37" s="721"/>
      <c r="CU37" s="721"/>
      <c r="CV37" s="721"/>
      <c r="CW37" s="721"/>
      <c r="CX37" s="721"/>
      <c r="CY37" s="722"/>
      <c r="CZ37" s="690">
        <v>5.0999999999999996</v>
      </c>
      <c r="DA37" s="719"/>
      <c r="DB37" s="719"/>
      <c r="DC37" s="723"/>
      <c r="DD37" s="694">
        <v>318338</v>
      </c>
      <c r="DE37" s="721"/>
      <c r="DF37" s="721"/>
      <c r="DG37" s="721"/>
      <c r="DH37" s="721"/>
      <c r="DI37" s="721"/>
      <c r="DJ37" s="721"/>
      <c r="DK37" s="722"/>
      <c r="DL37" s="694">
        <v>318338</v>
      </c>
      <c r="DM37" s="721"/>
      <c r="DN37" s="721"/>
      <c r="DO37" s="721"/>
      <c r="DP37" s="721"/>
      <c r="DQ37" s="721"/>
      <c r="DR37" s="721"/>
      <c r="DS37" s="721"/>
      <c r="DT37" s="721"/>
      <c r="DU37" s="721"/>
      <c r="DV37" s="722"/>
      <c r="DW37" s="690">
        <v>8.9</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109690</v>
      </c>
      <c r="S38" s="686"/>
      <c r="T38" s="686"/>
      <c r="U38" s="686"/>
      <c r="V38" s="686"/>
      <c r="W38" s="686"/>
      <c r="X38" s="686"/>
      <c r="Y38" s="687"/>
      <c r="Z38" s="688">
        <v>1.5</v>
      </c>
      <c r="AA38" s="688"/>
      <c r="AB38" s="688"/>
      <c r="AC38" s="688"/>
      <c r="AD38" s="689">
        <v>91</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33391</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1389</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353649</v>
      </c>
      <c r="CS38" s="686"/>
      <c r="CT38" s="686"/>
      <c r="CU38" s="686"/>
      <c r="CV38" s="686"/>
      <c r="CW38" s="686"/>
      <c r="CX38" s="686"/>
      <c r="CY38" s="687"/>
      <c r="CZ38" s="690">
        <v>5.0999999999999996</v>
      </c>
      <c r="DA38" s="719"/>
      <c r="DB38" s="719"/>
      <c r="DC38" s="723"/>
      <c r="DD38" s="694">
        <v>263854</v>
      </c>
      <c r="DE38" s="686"/>
      <c r="DF38" s="686"/>
      <c r="DG38" s="686"/>
      <c r="DH38" s="686"/>
      <c r="DI38" s="686"/>
      <c r="DJ38" s="686"/>
      <c r="DK38" s="687"/>
      <c r="DL38" s="694">
        <v>263014</v>
      </c>
      <c r="DM38" s="686"/>
      <c r="DN38" s="686"/>
      <c r="DO38" s="686"/>
      <c r="DP38" s="686"/>
      <c r="DQ38" s="686"/>
      <c r="DR38" s="686"/>
      <c r="DS38" s="686"/>
      <c r="DT38" s="686"/>
      <c r="DU38" s="686"/>
      <c r="DV38" s="687"/>
      <c r="DW38" s="690">
        <v>7.4</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577207</v>
      </c>
      <c r="S39" s="686"/>
      <c r="T39" s="686"/>
      <c r="U39" s="686"/>
      <c r="V39" s="686"/>
      <c r="W39" s="686"/>
      <c r="X39" s="686"/>
      <c r="Y39" s="687"/>
      <c r="Z39" s="688">
        <v>7.9</v>
      </c>
      <c r="AA39" s="688"/>
      <c r="AB39" s="688"/>
      <c r="AC39" s="688"/>
      <c r="AD39" s="689" t="s">
        <v>245</v>
      </c>
      <c r="AE39" s="689"/>
      <c r="AF39" s="689"/>
      <c r="AG39" s="689"/>
      <c r="AH39" s="689"/>
      <c r="AI39" s="689"/>
      <c r="AJ39" s="689"/>
      <c r="AK39" s="689"/>
      <c r="AL39" s="690" t="s">
        <v>143</v>
      </c>
      <c r="AM39" s="691"/>
      <c r="AN39" s="691"/>
      <c r="AO39" s="692"/>
      <c r="AQ39" s="763" t="s">
        <v>341</v>
      </c>
      <c r="AR39" s="764"/>
      <c r="AS39" s="764"/>
      <c r="AT39" s="764"/>
      <c r="AU39" s="764"/>
      <c r="AV39" s="764"/>
      <c r="AW39" s="764"/>
      <c r="AX39" s="764"/>
      <c r="AY39" s="765"/>
      <c r="AZ39" s="685">
        <v>24112</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2276</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241928</v>
      </c>
      <c r="CS39" s="721"/>
      <c r="CT39" s="721"/>
      <c r="CU39" s="721"/>
      <c r="CV39" s="721"/>
      <c r="CW39" s="721"/>
      <c r="CX39" s="721"/>
      <c r="CY39" s="722"/>
      <c r="CZ39" s="690">
        <v>3.5</v>
      </c>
      <c r="DA39" s="719"/>
      <c r="DB39" s="719"/>
      <c r="DC39" s="723"/>
      <c r="DD39" s="694">
        <v>207283</v>
      </c>
      <c r="DE39" s="721"/>
      <c r="DF39" s="721"/>
      <c r="DG39" s="721"/>
      <c r="DH39" s="721"/>
      <c r="DI39" s="721"/>
      <c r="DJ39" s="721"/>
      <c r="DK39" s="722"/>
      <c r="DL39" s="694" t="s">
        <v>127</v>
      </c>
      <c r="DM39" s="721"/>
      <c r="DN39" s="721"/>
      <c r="DO39" s="721"/>
      <c r="DP39" s="721"/>
      <c r="DQ39" s="721"/>
      <c r="DR39" s="721"/>
      <c r="DS39" s="721"/>
      <c r="DT39" s="721"/>
      <c r="DU39" s="721"/>
      <c r="DV39" s="722"/>
      <c r="DW39" s="690" t="s">
        <v>143</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245</v>
      </c>
      <c r="AA40" s="688"/>
      <c r="AB40" s="688"/>
      <c r="AC40" s="688"/>
      <c r="AD40" s="689" t="s">
        <v>245</v>
      </c>
      <c r="AE40" s="689"/>
      <c r="AF40" s="689"/>
      <c r="AG40" s="689"/>
      <c r="AH40" s="689"/>
      <c r="AI40" s="689"/>
      <c r="AJ40" s="689"/>
      <c r="AK40" s="689"/>
      <c r="AL40" s="690" t="s">
        <v>127</v>
      </c>
      <c r="AM40" s="691"/>
      <c r="AN40" s="691"/>
      <c r="AO40" s="692"/>
      <c r="AQ40" s="763" t="s">
        <v>345</v>
      </c>
      <c r="AR40" s="764"/>
      <c r="AS40" s="764"/>
      <c r="AT40" s="764"/>
      <c r="AU40" s="764"/>
      <c r="AV40" s="764"/>
      <c r="AW40" s="764"/>
      <c r="AX40" s="764"/>
      <c r="AY40" s="765"/>
      <c r="AZ40" s="685" t="s">
        <v>127</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87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13814</v>
      </c>
      <c r="CS40" s="686"/>
      <c r="CT40" s="686"/>
      <c r="CU40" s="686"/>
      <c r="CV40" s="686"/>
      <c r="CW40" s="686"/>
      <c r="CX40" s="686"/>
      <c r="CY40" s="687"/>
      <c r="CZ40" s="690">
        <v>0.2</v>
      </c>
      <c r="DA40" s="719"/>
      <c r="DB40" s="719"/>
      <c r="DC40" s="723"/>
      <c r="DD40" s="694">
        <v>13814</v>
      </c>
      <c r="DE40" s="686"/>
      <c r="DF40" s="686"/>
      <c r="DG40" s="686"/>
      <c r="DH40" s="686"/>
      <c r="DI40" s="686"/>
      <c r="DJ40" s="686"/>
      <c r="DK40" s="687"/>
      <c r="DL40" s="694">
        <v>7814</v>
      </c>
      <c r="DM40" s="686"/>
      <c r="DN40" s="686"/>
      <c r="DO40" s="686"/>
      <c r="DP40" s="686"/>
      <c r="DQ40" s="686"/>
      <c r="DR40" s="686"/>
      <c r="DS40" s="686"/>
      <c r="DT40" s="686"/>
      <c r="DU40" s="686"/>
      <c r="DV40" s="687"/>
      <c r="DW40" s="690">
        <v>0.2</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245</v>
      </c>
      <c r="AA41" s="688"/>
      <c r="AB41" s="688"/>
      <c r="AC41" s="688"/>
      <c r="AD41" s="689" t="s">
        <v>143</v>
      </c>
      <c r="AE41" s="689"/>
      <c r="AF41" s="689"/>
      <c r="AG41" s="689"/>
      <c r="AH41" s="689"/>
      <c r="AI41" s="689"/>
      <c r="AJ41" s="689"/>
      <c r="AK41" s="689"/>
      <c r="AL41" s="690" t="s">
        <v>127</v>
      </c>
      <c r="AM41" s="691"/>
      <c r="AN41" s="691"/>
      <c r="AO41" s="692"/>
      <c r="AQ41" s="763" t="s">
        <v>350</v>
      </c>
      <c r="AR41" s="764"/>
      <c r="AS41" s="764"/>
      <c r="AT41" s="764"/>
      <c r="AU41" s="764"/>
      <c r="AV41" s="764"/>
      <c r="AW41" s="764"/>
      <c r="AX41" s="764"/>
      <c r="AY41" s="765"/>
      <c r="AZ41" s="685">
        <v>84956</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t="s">
        <v>245</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245</v>
      </c>
      <c r="DA41" s="719"/>
      <c r="DB41" s="719"/>
      <c r="DC41" s="723"/>
      <c r="DD41" s="694" t="s">
        <v>245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121070</v>
      </c>
      <c r="S42" s="686"/>
      <c r="T42" s="686"/>
      <c r="U42" s="686"/>
      <c r="V42" s="686"/>
      <c r="W42" s="686"/>
      <c r="X42" s="686"/>
      <c r="Y42" s="687"/>
      <c r="Z42" s="688">
        <v>1.7</v>
      </c>
      <c r="AA42" s="688"/>
      <c r="AB42" s="688"/>
      <c r="AC42" s="688"/>
      <c r="AD42" s="689" t="s">
        <v>127</v>
      </c>
      <c r="AE42" s="689"/>
      <c r="AF42" s="689"/>
      <c r="AG42" s="689"/>
      <c r="AH42" s="689"/>
      <c r="AI42" s="689"/>
      <c r="AJ42" s="689"/>
      <c r="AK42" s="689"/>
      <c r="AL42" s="690" t="s">
        <v>245</v>
      </c>
      <c r="AM42" s="691"/>
      <c r="AN42" s="691"/>
      <c r="AO42" s="692"/>
      <c r="AQ42" s="784" t="s">
        <v>354</v>
      </c>
      <c r="AR42" s="785"/>
      <c r="AS42" s="785"/>
      <c r="AT42" s="785"/>
      <c r="AU42" s="785"/>
      <c r="AV42" s="785"/>
      <c r="AW42" s="785"/>
      <c r="AX42" s="785"/>
      <c r="AY42" s="786"/>
      <c r="AZ42" s="776">
        <v>244581</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357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1317329</v>
      </c>
      <c r="CS42" s="686"/>
      <c r="CT42" s="686"/>
      <c r="CU42" s="686"/>
      <c r="CV42" s="686"/>
      <c r="CW42" s="686"/>
      <c r="CX42" s="686"/>
      <c r="CY42" s="687"/>
      <c r="CZ42" s="690">
        <v>19</v>
      </c>
      <c r="DA42" s="691"/>
      <c r="DB42" s="691"/>
      <c r="DC42" s="703"/>
      <c r="DD42" s="694">
        <v>321681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7267259</v>
      </c>
      <c r="S43" s="777"/>
      <c r="T43" s="777"/>
      <c r="U43" s="777"/>
      <c r="V43" s="777"/>
      <c r="W43" s="777"/>
      <c r="X43" s="777"/>
      <c r="Y43" s="778"/>
      <c r="Z43" s="779">
        <v>100</v>
      </c>
      <c r="AA43" s="779"/>
      <c r="AB43" s="779"/>
      <c r="AC43" s="779"/>
      <c r="AD43" s="780">
        <v>3448316</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127</v>
      </c>
      <c r="CS43" s="721"/>
      <c r="CT43" s="721"/>
      <c r="CU43" s="721"/>
      <c r="CV43" s="721"/>
      <c r="CW43" s="721"/>
      <c r="CX43" s="721"/>
      <c r="CY43" s="722"/>
      <c r="CZ43" s="690" t="s">
        <v>127</v>
      </c>
      <c r="DA43" s="719"/>
      <c r="DB43" s="719"/>
      <c r="DC43" s="723"/>
      <c r="DD43" s="694" t="s">
        <v>127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1133358</v>
      </c>
      <c r="CS44" s="686"/>
      <c r="CT44" s="686"/>
      <c r="CU44" s="686"/>
      <c r="CV44" s="686"/>
      <c r="CW44" s="686"/>
      <c r="CX44" s="686"/>
      <c r="CY44" s="687"/>
      <c r="CZ44" s="690">
        <v>16.399999999999999</v>
      </c>
      <c r="DA44" s="691"/>
      <c r="DB44" s="691"/>
      <c r="DC44" s="703"/>
      <c r="DD44" s="694">
        <v>301702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643956</v>
      </c>
      <c r="CS45" s="721"/>
      <c r="CT45" s="721"/>
      <c r="CU45" s="721"/>
      <c r="CV45" s="721"/>
      <c r="CW45" s="721"/>
      <c r="CX45" s="721"/>
      <c r="CY45" s="722"/>
      <c r="CZ45" s="690">
        <v>9.3000000000000007</v>
      </c>
      <c r="DA45" s="719"/>
      <c r="DB45" s="719"/>
      <c r="DC45" s="723"/>
      <c r="DD45" s="694">
        <v>52977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422793</v>
      </c>
      <c r="CS46" s="686"/>
      <c r="CT46" s="686"/>
      <c r="CU46" s="686"/>
      <c r="CV46" s="686"/>
      <c r="CW46" s="686"/>
      <c r="CX46" s="686"/>
      <c r="CY46" s="687"/>
      <c r="CZ46" s="690">
        <v>6.1</v>
      </c>
      <c r="DA46" s="691"/>
      <c r="DB46" s="691"/>
      <c r="DC46" s="703"/>
      <c r="DD46" s="694">
        <v>217116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183971</v>
      </c>
      <c r="CS47" s="721"/>
      <c r="CT47" s="721"/>
      <c r="CU47" s="721"/>
      <c r="CV47" s="721"/>
      <c r="CW47" s="721"/>
      <c r="CX47" s="721"/>
      <c r="CY47" s="722"/>
      <c r="CZ47" s="690">
        <v>2.7</v>
      </c>
      <c r="DA47" s="719"/>
      <c r="DB47" s="719"/>
      <c r="DC47" s="723"/>
      <c r="DD47" s="694">
        <v>19979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245</v>
      </c>
      <c r="DA48" s="691"/>
      <c r="DB48" s="691"/>
      <c r="DC48" s="703"/>
      <c r="DD48" s="694" t="s">
        <v>143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6931599</v>
      </c>
      <c r="CS49" s="756"/>
      <c r="CT49" s="756"/>
      <c r="CU49" s="756"/>
      <c r="CV49" s="756"/>
      <c r="CW49" s="756"/>
      <c r="CX49" s="756"/>
      <c r="CY49" s="787"/>
      <c r="CZ49" s="781">
        <v>100</v>
      </c>
      <c r="DA49" s="788"/>
      <c r="DB49" s="788"/>
      <c r="DC49" s="789"/>
      <c r="DD49" s="790">
        <v>4109765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r/E3p1RCMAFGoog/VgdCw4atA0e3B2okLRWni7svXmQU+eTWBGEiw0E5bv0rhL/NkuyQ1o8/G1FHHMxhS2IZQ==" saltValue="RZZDZ8Er92fEBztnOr+U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Z88" sqref="AZ88:BD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5" t="s">
        <v>369</v>
      </c>
      <c r="DK2" s="856"/>
      <c r="DL2" s="856"/>
      <c r="DM2" s="856"/>
      <c r="DN2" s="856"/>
      <c r="DO2" s="857"/>
      <c r="DP2" s="251"/>
      <c r="DQ2" s="855" t="s">
        <v>370</v>
      </c>
      <c r="DR2" s="856"/>
      <c r="DS2" s="856"/>
      <c r="DT2" s="856"/>
      <c r="DU2" s="856"/>
      <c r="DV2" s="856"/>
      <c r="DW2" s="856"/>
      <c r="DX2" s="856"/>
      <c r="DY2" s="856"/>
      <c r="DZ2" s="85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8" t="s">
        <v>371</v>
      </c>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8"/>
      <c r="AL4" s="858"/>
      <c r="AM4" s="858"/>
      <c r="AN4" s="858"/>
      <c r="AO4" s="858"/>
      <c r="AP4" s="858"/>
      <c r="AQ4" s="858"/>
      <c r="AR4" s="858"/>
      <c r="AS4" s="858"/>
      <c r="AT4" s="858"/>
      <c r="AU4" s="858"/>
      <c r="AV4" s="858"/>
      <c r="AW4" s="858"/>
      <c r="AX4" s="858"/>
      <c r="AY4" s="8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9" t="s">
        <v>373</v>
      </c>
      <c r="B5" s="830"/>
      <c r="C5" s="830"/>
      <c r="D5" s="830"/>
      <c r="E5" s="830"/>
      <c r="F5" s="830"/>
      <c r="G5" s="830"/>
      <c r="H5" s="830"/>
      <c r="I5" s="830"/>
      <c r="J5" s="830"/>
      <c r="K5" s="830"/>
      <c r="L5" s="830"/>
      <c r="M5" s="830"/>
      <c r="N5" s="830"/>
      <c r="O5" s="830"/>
      <c r="P5" s="831"/>
      <c r="Q5" s="806" t="s">
        <v>374</v>
      </c>
      <c r="R5" s="807"/>
      <c r="S5" s="807"/>
      <c r="T5" s="807"/>
      <c r="U5" s="808"/>
      <c r="V5" s="806" t="s">
        <v>375</v>
      </c>
      <c r="W5" s="807"/>
      <c r="X5" s="807"/>
      <c r="Y5" s="807"/>
      <c r="Z5" s="808"/>
      <c r="AA5" s="806" t="s">
        <v>376</v>
      </c>
      <c r="AB5" s="807"/>
      <c r="AC5" s="807"/>
      <c r="AD5" s="807"/>
      <c r="AE5" s="807"/>
      <c r="AF5" s="859" t="s">
        <v>377</v>
      </c>
      <c r="AG5" s="807"/>
      <c r="AH5" s="807"/>
      <c r="AI5" s="807"/>
      <c r="AJ5" s="818"/>
      <c r="AK5" s="807" t="s">
        <v>378</v>
      </c>
      <c r="AL5" s="807"/>
      <c r="AM5" s="807"/>
      <c r="AN5" s="807"/>
      <c r="AO5" s="808"/>
      <c r="AP5" s="806" t="s">
        <v>379</v>
      </c>
      <c r="AQ5" s="807"/>
      <c r="AR5" s="807"/>
      <c r="AS5" s="807"/>
      <c r="AT5" s="808"/>
      <c r="AU5" s="806" t="s">
        <v>380</v>
      </c>
      <c r="AV5" s="807"/>
      <c r="AW5" s="807"/>
      <c r="AX5" s="807"/>
      <c r="AY5" s="818"/>
      <c r="AZ5" s="258"/>
      <c r="BA5" s="258"/>
      <c r="BB5" s="258"/>
      <c r="BC5" s="258"/>
      <c r="BD5" s="258"/>
      <c r="BE5" s="259"/>
      <c r="BF5" s="259"/>
      <c r="BG5" s="259"/>
      <c r="BH5" s="259"/>
      <c r="BI5" s="259"/>
      <c r="BJ5" s="259"/>
      <c r="BK5" s="259"/>
      <c r="BL5" s="259"/>
      <c r="BM5" s="259"/>
      <c r="BN5" s="259"/>
      <c r="BO5" s="259"/>
      <c r="BP5" s="259"/>
      <c r="BQ5" s="829" t="s">
        <v>381</v>
      </c>
      <c r="BR5" s="830"/>
      <c r="BS5" s="830"/>
      <c r="BT5" s="830"/>
      <c r="BU5" s="830"/>
      <c r="BV5" s="830"/>
      <c r="BW5" s="830"/>
      <c r="BX5" s="830"/>
      <c r="BY5" s="830"/>
      <c r="BZ5" s="830"/>
      <c r="CA5" s="830"/>
      <c r="CB5" s="830"/>
      <c r="CC5" s="830"/>
      <c r="CD5" s="830"/>
      <c r="CE5" s="830"/>
      <c r="CF5" s="830"/>
      <c r="CG5" s="831"/>
      <c r="CH5" s="806" t="s">
        <v>382</v>
      </c>
      <c r="CI5" s="807"/>
      <c r="CJ5" s="807"/>
      <c r="CK5" s="807"/>
      <c r="CL5" s="808"/>
      <c r="CM5" s="806" t="s">
        <v>383</v>
      </c>
      <c r="CN5" s="807"/>
      <c r="CO5" s="807"/>
      <c r="CP5" s="807"/>
      <c r="CQ5" s="808"/>
      <c r="CR5" s="806" t="s">
        <v>384</v>
      </c>
      <c r="CS5" s="807"/>
      <c r="CT5" s="807"/>
      <c r="CU5" s="807"/>
      <c r="CV5" s="808"/>
      <c r="CW5" s="806" t="s">
        <v>385</v>
      </c>
      <c r="CX5" s="807"/>
      <c r="CY5" s="807"/>
      <c r="CZ5" s="807"/>
      <c r="DA5" s="808"/>
      <c r="DB5" s="806" t="s">
        <v>386</v>
      </c>
      <c r="DC5" s="807"/>
      <c r="DD5" s="807"/>
      <c r="DE5" s="807"/>
      <c r="DF5" s="808"/>
      <c r="DG5" s="812" t="s">
        <v>387</v>
      </c>
      <c r="DH5" s="813"/>
      <c r="DI5" s="813"/>
      <c r="DJ5" s="813"/>
      <c r="DK5" s="814"/>
      <c r="DL5" s="812" t="s">
        <v>388</v>
      </c>
      <c r="DM5" s="813"/>
      <c r="DN5" s="813"/>
      <c r="DO5" s="813"/>
      <c r="DP5" s="814"/>
      <c r="DQ5" s="806" t="s">
        <v>389</v>
      </c>
      <c r="DR5" s="807"/>
      <c r="DS5" s="807"/>
      <c r="DT5" s="807"/>
      <c r="DU5" s="808"/>
      <c r="DV5" s="806" t="s">
        <v>380</v>
      </c>
      <c r="DW5" s="807"/>
      <c r="DX5" s="807"/>
      <c r="DY5" s="807"/>
      <c r="DZ5" s="818"/>
      <c r="EA5" s="256"/>
    </row>
    <row r="6" spans="1:131" s="257" customFormat="1" ht="26.25" customHeight="1" thickBot="1" x14ac:dyDescent="0.2">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60"/>
      <c r="AG6" s="810"/>
      <c r="AH6" s="810"/>
      <c r="AI6" s="810"/>
      <c r="AJ6" s="819"/>
      <c r="AK6" s="810"/>
      <c r="AL6" s="810"/>
      <c r="AM6" s="810"/>
      <c r="AN6" s="810"/>
      <c r="AO6" s="811"/>
      <c r="AP6" s="809"/>
      <c r="AQ6" s="810"/>
      <c r="AR6" s="810"/>
      <c r="AS6" s="810"/>
      <c r="AT6" s="811"/>
      <c r="AU6" s="809"/>
      <c r="AV6" s="810"/>
      <c r="AW6" s="810"/>
      <c r="AX6" s="810"/>
      <c r="AY6" s="819"/>
      <c r="AZ6" s="254"/>
      <c r="BA6" s="254"/>
      <c r="BB6" s="254"/>
      <c r="BC6" s="254"/>
      <c r="BD6" s="254"/>
      <c r="BE6" s="255"/>
      <c r="BF6" s="255"/>
      <c r="BG6" s="255"/>
      <c r="BH6" s="255"/>
      <c r="BI6" s="255"/>
      <c r="BJ6" s="255"/>
      <c r="BK6" s="255"/>
      <c r="BL6" s="255"/>
      <c r="BM6" s="255"/>
      <c r="BN6" s="255"/>
      <c r="BO6" s="255"/>
      <c r="BP6" s="255"/>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6"/>
    </row>
    <row r="7" spans="1:131" s="257" customFormat="1" ht="26.25" customHeight="1" thickTop="1" x14ac:dyDescent="0.15">
      <c r="A7" s="260">
        <v>1</v>
      </c>
      <c r="B7" s="820" t="s">
        <v>390</v>
      </c>
      <c r="C7" s="821"/>
      <c r="D7" s="821"/>
      <c r="E7" s="821"/>
      <c r="F7" s="821"/>
      <c r="G7" s="821"/>
      <c r="H7" s="821"/>
      <c r="I7" s="821"/>
      <c r="J7" s="821"/>
      <c r="K7" s="821"/>
      <c r="L7" s="821"/>
      <c r="M7" s="821"/>
      <c r="N7" s="821"/>
      <c r="O7" s="821"/>
      <c r="P7" s="822"/>
      <c r="Q7" s="823">
        <v>7265</v>
      </c>
      <c r="R7" s="824"/>
      <c r="S7" s="824"/>
      <c r="T7" s="824"/>
      <c r="U7" s="824"/>
      <c r="V7" s="824">
        <v>6930</v>
      </c>
      <c r="W7" s="824"/>
      <c r="X7" s="824"/>
      <c r="Y7" s="824"/>
      <c r="Z7" s="824"/>
      <c r="AA7" s="824">
        <v>335</v>
      </c>
      <c r="AB7" s="824"/>
      <c r="AC7" s="824"/>
      <c r="AD7" s="824"/>
      <c r="AE7" s="825"/>
      <c r="AF7" s="826">
        <v>216</v>
      </c>
      <c r="AG7" s="827"/>
      <c r="AH7" s="827"/>
      <c r="AI7" s="827"/>
      <c r="AJ7" s="828"/>
      <c r="AK7" s="869">
        <v>61</v>
      </c>
      <c r="AL7" s="870"/>
      <c r="AM7" s="870"/>
      <c r="AN7" s="870"/>
      <c r="AO7" s="870"/>
      <c r="AP7" s="870">
        <v>5588</v>
      </c>
      <c r="AQ7" s="870"/>
      <c r="AR7" s="870"/>
      <c r="AS7" s="870"/>
      <c r="AT7" s="870"/>
      <c r="AU7" s="871"/>
      <c r="AV7" s="871"/>
      <c r="AW7" s="871"/>
      <c r="AX7" s="871"/>
      <c r="AY7" s="872"/>
      <c r="AZ7" s="254"/>
      <c r="BA7" s="254"/>
      <c r="BB7" s="254"/>
      <c r="BC7" s="254"/>
      <c r="BD7" s="254"/>
      <c r="BE7" s="255"/>
      <c r="BF7" s="255"/>
      <c r="BG7" s="255"/>
      <c r="BH7" s="255"/>
      <c r="BI7" s="255"/>
      <c r="BJ7" s="255"/>
      <c r="BK7" s="255"/>
      <c r="BL7" s="255"/>
      <c r="BM7" s="255"/>
      <c r="BN7" s="255"/>
      <c r="BO7" s="255"/>
      <c r="BP7" s="255"/>
      <c r="BQ7" s="261">
        <v>1</v>
      </c>
      <c r="BR7" s="262"/>
      <c r="BS7" s="873" t="s">
        <v>596</v>
      </c>
      <c r="BT7" s="874"/>
      <c r="BU7" s="874"/>
      <c r="BV7" s="874"/>
      <c r="BW7" s="874"/>
      <c r="BX7" s="874"/>
      <c r="BY7" s="874"/>
      <c r="BZ7" s="874"/>
      <c r="CA7" s="874"/>
      <c r="CB7" s="874"/>
      <c r="CC7" s="874"/>
      <c r="CD7" s="874"/>
      <c r="CE7" s="874"/>
      <c r="CF7" s="874"/>
      <c r="CG7" s="875"/>
      <c r="CH7" s="866"/>
      <c r="CI7" s="867"/>
      <c r="CJ7" s="867"/>
      <c r="CK7" s="867"/>
      <c r="CL7" s="868"/>
      <c r="CM7" s="866"/>
      <c r="CN7" s="867"/>
      <c r="CO7" s="867"/>
      <c r="CP7" s="867"/>
      <c r="CQ7" s="868"/>
      <c r="CR7" s="866"/>
      <c r="CS7" s="867"/>
      <c r="CT7" s="867"/>
      <c r="CU7" s="867"/>
      <c r="CV7" s="868"/>
      <c r="CW7" s="866"/>
      <c r="CX7" s="867"/>
      <c r="CY7" s="867"/>
      <c r="CZ7" s="867"/>
      <c r="DA7" s="868"/>
      <c r="DB7" s="866"/>
      <c r="DC7" s="867"/>
      <c r="DD7" s="867"/>
      <c r="DE7" s="867"/>
      <c r="DF7" s="868"/>
      <c r="DG7" s="866"/>
      <c r="DH7" s="867"/>
      <c r="DI7" s="867"/>
      <c r="DJ7" s="867"/>
      <c r="DK7" s="868"/>
      <c r="DL7" s="866"/>
      <c r="DM7" s="867"/>
      <c r="DN7" s="867"/>
      <c r="DO7" s="867"/>
      <c r="DP7" s="868"/>
      <c r="DQ7" s="866"/>
      <c r="DR7" s="867"/>
      <c r="DS7" s="867"/>
      <c r="DT7" s="867"/>
      <c r="DU7" s="868"/>
      <c r="DV7" s="861" t="s">
        <v>597</v>
      </c>
      <c r="DW7" s="862"/>
      <c r="DX7" s="862"/>
      <c r="DY7" s="862"/>
      <c r="DZ7" s="863"/>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v>
      </c>
      <c r="R8" s="845"/>
      <c r="S8" s="845"/>
      <c r="T8" s="845"/>
      <c r="U8" s="845"/>
      <c r="V8" s="845">
        <v>2</v>
      </c>
      <c r="W8" s="845"/>
      <c r="X8" s="845"/>
      <c r="Y8" s="845"/>
      <c r="Z8" s="845"/>
      <c r="AA8" s="845">
        <v>1</v>
      </c>
      <c r="AB8" s="845"/>
      <c r="AC8" s="845"/>
      <c r="AD8" s="845"/>
      <c r="AE8" s="846"/>
      <c r="AF8" s="847">
        <v>1</v>
      </c>
      <c r="AG8" s="848"/>
      <c r="AH8" s="848"/>
      <c r="AI8" s="848"/>
      <c r="AJ8" s="849"/>
      <c r="AK8" s="864">
        <v>2</v>
      </c>
      <c r="AL8" s="865"/>
      <c r="AM8" s="865"/>
      <c r="AN8" s="865"/>
      <c r="AO8" s="865"/>
      <c r="AP8" s="865" t="s">
        <v>598</v>
      </c>
      <c r="AQ8" s="865"/>
      <c r="AR8" s="865"/>
      <c r="AS8" s="865"/>
      <c r="AT8" s="865"/>
      <c r="AU8" s="850"/>
      <c r="AV8" s="850"/>
      <c r="AW8" s="850"/>
      <c r="AX8" s="850"/>
      <c r="AY8" s="851"/>
      <c r="AZ8" s="254"/>
      <c r="BA8" s="254"/>
      <c r="BB8" s="254"/>
      <c r="BC8" s="254"/>
      <c r="BD8" s="254"/>
      <c r="BE8" s="255"/>
      <c r="BF8" s="255"/>
      <c r="BG8" s="255"/>
      <c r="BH8" s="255"/>
      <c r="BI8" s="255"/>
      <c r="BJ8" s="255"/>
      <c r="BK8" s="255"/>
      <c r="BL8" s="255"/>
      <c r="BM8" s="255"/>
      <c r="BN8" s="255"/>
      <c r="BO8" s="255"/>
      <c r="BP8" s="255"/>
      <c r="BQ8" s="264">
        <v>2</v>
      </c>
      <c r="BR8" s="265"/>
      <c r="BS8" s="852"/>
      <c r="BT8" s="853"/>
      <c r="BU8" s="853"/>
      <c r="BV8" s="853"/>
      <c r="BW8" s="853"/>
      <c r="BX8" s="853"/>
      <c r="BY8" s="853"/>
      <c r="BZ8" s="853"/>
      <c r="CA8" s="853"/>
      <c r="CB8" s="853"/>
      <c r="CC8" s="853"/>
      <c r="CD8" s="853"/>
      <c r="CE8" s="853"/>
      <c r="CF8" s="853"/>
      <c r="CG8" s="854"/>
      <c r="CH8" s="835"/>
      <c r="CI8" s="836"/>
      <c r="CJ8" s="836"/>
      <c r="CK8" s="836"/>
      <c r="CL8" s="837"/>
      <c r="CM8" s="835"/>
      <c r="CN8" s="836"/>
      <c r="CO8" s="836"/>
      <c r="CP8" s="836"/>
      <c r="CQ8" s="837"/>
      <c r="CR8" s="835"/>
      <c r="CS8" s="836"/>
      <c r="CT8" s="836"/>
      <c r="CU8" s="836"/>
      <c r="CV8" s="837"/>
      <c r="CW8" s="835"/>
      <c r="CX8" s="836"/>
      <c r="CY8" s="836"/>
      <c r="CZ8" s="836"/>
      <c r="DA8" s="837"/>
      <c r="DB8" s="835"/>
      <c r="DC8" s="836"/>
      <c r="DD8" s="836"/>
      <c r="DE8" s="836"/>
      <c r="DF8" s="837"/>
      <c r="DG8" s="835"/>
      <c r="DH8" s="836"/>
      <c r="DI8" s="836"/>
      <c r="DJ8" s="836"/>
      <c r="DK8" s="837"/>
      <c r="DL8" s="835"/>
      <c r="DM8" s="836"/>
      <c r="DN8" s="836"/>
      <c r="DO8" s="836"/>
      <c r="DP8" s="837"/>
      <c r="DQ8" s="835"/>
      <c r="DR8" s="836"/>
      <c r="DS8" s="836"/>
      <c r="DT8" s="836"/>
      <c r="DU8" s="837"/>
      <c r="DV8" s="838"/>
      <c r="DW8" s="839"/>
      <c r="DX8" s="839"/>
      <c r="DY8" s="839"/>
      <c r="DZ8" s="840"/>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64"/>
      <c r="AL9" s="865"/>
      <c r="AM9" s="865"/>
      <c r="AN9" s="865"/>
      <c r="AO9" s="865"/>
      <c r="AP9" s="865"/>
      <c r="AQ9" s="865"/>
      <c r="AR9" s="865"/>
      <c r="AS9" s="865"/>
      <c r="AT9" s="865"/>
      <c r="AU9" s="850"/>
      <c r="AV9" s="850"/>
      <c r="AW9" s="850"/>
      <c r="AX9" s="850"/>
      <c r="AY9" s="851"/>
      <c r="AZ9" s="254"/>
      <c r="BA9" s="254"/>
      <c r="BB9" s="254"/>
      <c r="BC9" s="254"/>
      <c r="BD9" s="254"/>
      <c r="BE9" s="255"/>
      <c r="BF9" s="255"/>
      <c r="BG9" s="255"/>
      <c r="BH9" s="255"/>
      <c r="BI9" s="255"/>
      <c r="BJ9" s="255"/>
      <c r="BK9" s="255"/>
      <c r="BL9" s="255"/>
      <c r="BM9" s="255"/>
      <c r="BN9" s="255"/>
      <c r="BO9" s="255"/>
      <c r="BP9" s="255"/>
      <c r="BQ9" s="264">
        <v>3</v>
      </c>
      <c r="BR9" s="265"/>
      <c r="BS9" s="852"/>
      <c r="BT9" s="853"/>
      <c r="BU9" s="853"/>
      <c r="BV9" s="853"/>
      <c r="BW9" s="853"/>
      <c r="BX9" s="853"/>
      <c r="BY9" s="853"/>
      <c r="BZ9" s="853"/>
      <c r="CA9" s="853"/>
      <c r="CB9" s="853"/>
      <c r="CC9" s="853"/>
      <c r="CD9" s="853"/>
      <c r="CE9" s="853"/>
      <c r="CF9" s="853"/>
      <c r="CG9" s="854"/>
      <c r="CH9" s="835"/>
      <c r="CI9" s="836"/>
      <c r="CJ9" s="836"/>
      <c r="CK9" s="836"/>
      <c r="CL9" s="837"/>
      <c r="CM9" s="835"/>
      <c r="CN9" s="836"/>
      <c r="CO9" s="836"/>
      <c r="CP9" s="836"/>
      <c r="CQ9" s="837"/>
      <c r="CR9" s="835"/>
      <c r="CS9" s="836"/>
      <c r="CT9" s="836"/>
      <c r="CU9" s="836"/>
      <c r="CV9" s="837"/>
      <c r="CW9" s="835"/>
      <c r="CX9" s="836"/>
      <c r="CY9" s="836"/>
      <c r="CZ9" s="836"/>
      <c r="DA9" s="837"/>
      <c r="DB9" s="835"/>
      <c r="DC9" s="836"/>
      <c r="DD9" s="836"/>
      <c r="DE9" s="836"/>
      <c r="DF9" s="837"/>
      <c r="DG9" s="835"/>
      <c r="DH9" s="836"/>
      <c r="DI9" s="836"/>
      <c r="DJ9" s="836"/>
      <c r="DK9" s="837"/>
      <c r="DL9" s="835"/>
      <c r="DM9" s="836"/>
      <c r="DN9" s="836"/>
      <c r="DO9" s="836"/>
      <c r="DP9" s="837"/>
      <c r="DQ9" s="835"/>
      <c r="DR9" s="836"/>
      <c r="DS9" s="836"/>
      <c r="DT9" s="836"/>
      <c r="DU9" s="837"/>
      <c r="DV9" s="838"/>
      <c r="DW9" s="839"/>
      <c r="DX9" s="839"/>
      <c r="DY9" s="839"/>
      <c r="DZ9" s="840"/>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64"/>
      <c r="AL10" s="865"/>
      <c r="AM10" s="865"/>
      <c r="AN10" s="865"/>
      <c r="AO10" s="865"/>
      <c r="AP10" s="865"/>
      <c r="AQ10" s="865"/>
      <c r="AR10" s="865"/>
      <c r="AS10" s="865"/>
      <c r="AT10" s="865"/>
      <c r="AU10" s="850"/>
      <c r="AV10" s="850"/>
      <c r="AW10" s="850"/>
      <c r="AX10" s="850"/>
      <c r="AY10" s="851"/>
      <c r="AZ10" s="254"/>
      <c r="BA10" s="254"/>
      <c r="BB10" s="254"/>
      <c r="BC10" s="254"/>
      <c r="BD10" s="254"/>
      <c r="BE10" s="255"/>
      <c r="BF10" s="255"/>
      <c r="BG10" s="255"/>
      <c r="BH10" s="255"/>
      <c r="BI10" s="255"/>
      <c r="BJ10" s="255"/>
      <c r="BK10" s="255"/>
      <c r="BL10" s="255"/>
      <c r="BM10" s="255"/>
      <c r="BN10" s="255"/>
      <c r="BO10" s="255"/>
      <c r="BP10" s="255"/>
      <c r="BQ10" s="264">
        <v>4</v>
      </c>
      <c r="BR10" s="265"/>
      <c r="BS10" s="852"/>
      <c r="BT10" s="853"/>
      <c r="BU10" s="853"/>
      <c r="BV10" s="853"/>
      <c r="BW10" s="853"/>
      <c r="BX10" s="853"/>
      <c r="BY10" s="853"/>
      <c r="BZ10" s="853"/>
      <c r="CA10" s="853"/>
      <c r="CB10" s="853"/>
      <c r="CC10" s="853"/>
      <c r="CD10" s="853"/>
      <c r="CE10" s="853"/>
      <c r="CF10" s="853"/>
      <c r="CG10" s="854"/>
      <c r="CH10" s="835"/>
      <c r="CI10" s="836"/>
      <c r="CJ10" s="836"/>
      <c r="CK10" s="836"/>
      <c r="CL10" s="837"/>
      <c r="CM10" s="835"/>
      <c r="CN10" s="836"/>
      <c r="CO10" s="836"/>
      <c r="CP10" s="836"/>
      <c r="CQ10" s="837"/>
      <c r="CR10" s="835"/>
      <c r="CS10" s="836"/>
      <c r="CT10" s="836"/>
      <c r="CU10" s="836"/>
      <c r="CV10" s="837"/>
      <c r="CW10" s="835"/>
      <c r="CX10" s="836"/>
      <c r="CY10" s="836"/>
      <c r="CZ10" s="836"/>
      <c r="DA10" s="837"/>
      <c r="DB10" s="835"/>
      <c r="DC10" s="836"/>
      <c r="DD10" s="836"/>
      <c r="DE10" s="836"/>
      <c r="DF10" s="837"/>
      <c r="DG10" s="835"/>
      <c r="DH10" s="836"/>
      <c r="DI10" s="836"/>
      <c r="DJ10" s="836"/>
      <c r="DK10" s="837"/>
      <c r="DL10" s="835"/>
      <c r="DM10" s="836"/>
      <c r="DN10" s="836"/>
      <c r="DO10" s="836"/>
      <c r="DP10" s="837"/>
      <c r="DQ10" s="835"/>
      <c r="DR10" s="836"/>
      <c r="DS10" s="836"/>
      <c r="DT10" s="836"/>
      <c r="DU10" s="837"/>
      <c r="DV10" s="838"/>
      <c r="DW10" s="839"/>
      <c r="DX10" s="839"/>
      <c r="DY10" s="839"/>
      <c r="DZ10" s="840"/>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64"/>
      <c r="AL11" s="865"/>
      <c r="AM11" s="865"/>
      <c r="AN11" s="865"/>
      <c r="AO11" s="865"/>
      <c r="AP11" s="865"/>
      <c r="AQ11" s="865"/>
      <c r="AR11" s="865"/>
      <c r="AS11" s="865"/>
      <c r="AT11" s="865"/>
      <c r="AU11" s="850"/>
      <c r="AV11" s="850"/>
      <c r="AW11" s="850"/>
      <c r="AX11" s="850"/>
      <c r="AY11" s="851"/>
      <c r="AZ11" s="254"/>
      <c r="BA11" s="254"/>
      <c r="BB11" s="254"/>
      <c r="BC11" s="254"/>
      <c r="BD11" s="254"/>
      <c r="BE11" s="255"/>
      <c r="BF11" s="255"/>
      <c r="BG11" s="255"/>
      <c r="BH11" s="255"/>
      <c r="BI11" s="255"/>
      <c r="BJ11" s="255"/>
      <c r="BK11" s="255"/>
      <c r="BL11" s="255"/>
      <c r="BM11" s="255"/>
      <c r="BN11" s="255"/>
      <c r="BO11" s="255"/>
      <c r="BP11" s="255"/>
      <c r="BQ11" s="264">
        <v>5</v>
      </c>
      <c r="BR11" s="265"/>
      <c r="BS11" s="852"/>
      <c r="BT11" s="853"/>
      <c r="BU11" s="853"/>
      <c r="BV11" s="853"/>
      <c r="BW11" s="853"/>
      <c r="BX11" s="853"/>
      <c r="BY11" s="853"/>
      <c r="BZ11" s="853"/>
      <c r="CA11" s="853"/>
      <c r="CB11" s="853"/>
      <c r="CC11" s="853"/>
      <c r="CD11" s="853"/>
      <c r="CE11" s="853"/>
      <c r="CF11" s="853"/>
      <c r="CG11" s="854"/>
      <c r="CH11" s="835"/>
      <c r="CI11" s="836"/>
      <c r="CJ11" s="836"/>
      <c r="CK11" s="836"/>
      <c r="CL11" s="837"/>
      <c r="CM11" s="835"/>
      <c r="CN11" s="836"/>
      <c r="CO11" s="836"/>
      <c r="CP11" s="836"/>
      <c r="CQ11" s="837"/>
      <c r="CR11" s="835"/>
      <c r="CS11" s="836"/>
      <c r="CT11" s="836"/>
      <c r="CU11" s="836"/>
      <c r="CV11" s="837"/>
      <c r="CW11" s="835"/>
      <c r="CX11" s="836"/>
      <c r="CY11" s="836"/>
      <c r="CZ11" s="836"/>
      <c r="DA11" s="837"/>
      <c r="DB11" s="835"/>
      <c r="DC11" s="836"/>
      <c r="DD11" s="836"/>
      <c r="DE11" s="836"/>
      <c r="DF11" s="837"/>
      <c r="DG11" s="835"/>
      <c r="DH11" s="836"/>
      <c r="DI11" s="836"/>
      <c r="DJ11" s="836"/>
      <c r="DK11" s="837"/>
      <c r="DL11" s="835"/>
      <c r="DM11" s="836"/>
      <c r="DN11" s="836"/>
      <c r="DO11" s="836"/>
      <c r="DP11" s="837"/>
      <c r="DQ11" s="835"/>
      <c r="DR11" s="836"/>
      <c r="DS11" s="836"/>
      <c r="DT11" s="836"/>
      <c r="DU11" s="837"/>
      <c r="DV11" s="838"/>
      <c r="DW11" s="839"/>
      <c r="DX11" s="839"/>
      <c r="DY11" s="839"/>
      <c r="DZ11" s="840"/>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64"/>
      <c r="AL12" s="865"/>
      <c r="AM12" s="865"/>
      <c r="AN12" s="865"/>
      <c r="AO12" s="865"/>
      <c r="AP12" s="865"/>
      <c r="AQ12" s="865"/>
      <c r="AR12" s="865"/>
      <c r="AS12" s="865"/>
      <c r="AT12" s="865"/>
      <c r="AU12" s="850"/>
      <c r="AV12" s="850"/>
      <c r="AW12" s="850"/>
      <c r="AX12" s="850"/>
      <c r="AY12" s="851"/>
      <c r="AZ12" s="254"/>
      <c r="BA12" s="254"/>
      <c r="BB12" s="254"/>
      <c r="BC12" s="254"/>
      <c r="BD12" s="254"/>
      <c r="BE12" s="255"/>
      <c r="BF12" s="255"/>
      <c r="BG12" s="255"/>
      <c r="BH12" s="255"/>
      <c r="BI12" s="255"/>
      <c r="BJ12" s="255"/>
      <c r="BK12" s="255"/>
      <c r="BL12" s="255"/>
      <c r="BM12" s="255"/>
      <c r="BN12" s="255"/>
      <c r="BO12" s="255"/>
      <c r="BP12" s="255"/>
      <c r="BQ12" s="264">
        <v>6</v>
      </c>
      <c r="BR12" s="265"/>
      <c r="BS12" s="852"/>
      <c r="BT12" s="853"/>
      <c r="BU12" s="853"/>
      <c r="BV12" s="853"/>
      <c r="BW12" s="853"/>
      <c r="BX12" s="853"/>
      <c r="BY12" s="853"/>
      <c r="BZ12" s="853"/>
      <c r="CA12" s="853"/>
      <c r="CB12" s="853"/>
      <c r="CC12" s="853"/>
      <c r="CD12" s="853"/>
      <c r="CE12" s="853"/>
      <c r="CF12" s="853"/>
      <c r="CG12" s="854"/>
      <c r="CH12" s="835"/>
      <c r="CI12" s="836"/>
      <c r="CJ12" s="836"/>
      <c r="CK12" s="836"/>
      <c r="CL12" s="837"/>
      <c r="CM12" s="835"/>
      <c r="CN12" s="836"/>
      <c r="CO12" s="836"/>
      <c r="CP12" s="836"/>
      <c r="CQ12" s="837"/>
      <c r="CR12" s="835"/>
      <c r="CS12" s="836"/>
      <c r="CT12" s="836"/>
      <c r="CU12" s="836"/>
      <c r="CV12" s="837"/>
      <c r="CW12" s="835"/>
      <c r="CX12" s="836"/>
      <c r="CY12" s="836"/>
      <c r="CZ12" s="836"/>
      <c r="DA12" s="837"/>
      <c r="DB12" s="835"/>
      <c r="DC12" s="836"/>
      <c r="DD12" s="836"/>
      <c r="DE12" s="836"/>
      <c r="DF12" s="837"/>
      <c r="DG12" s="835"/>
      <c r="DH12" s="836"/>
      <c r="DI12" s="836"/>
      <c r="DJ12" s="836"/>
      <c r="DK12" s="837"/>
      <c r="DL12" s="835"/>
      <c r="DM12" s="836"/>
      <c r="DN12" s="836"/>
      <c r="DO12" s="836"/>
      <c r="DP12" s="837"/>
      <c r="DQ12" s="835"/>
      <c r="DR12" s="836"/>
      <c r="DS12" s="836"/>
      <c r="DT12" s="836"/>
      <c r="DU12" s="837"/>
      <c r="DV12" s="838"/>
      <c r="DW12" s="839"/>
      <c r="DX12" s="839"/>
      <c r="DY12" s="839"/>
      <c r="DZ12" s="840"/>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64"/>
      <c r="AL13" s="865"/>
      <c r="AM13" s="865"/>
      <c r="AN13" s="865"/>
      <c r="AO13" s="865"/>
      <c r="AP13" s="865"/>
      <c r="AQ13" s="865"/>
      <c r="AR13" s="865"/>
      <c r="AS13" s="865"/>
      <c r="AT13" s="865"/>
      <c r="AU13" s="850"/>
      <c r="AV13" s="850"/>
      <c r="AW13" s="850"/>
      <c r="AX13" s="850"/>
      <c r="AY13" s="851"/>
      <c r="AZ13" s="254"/>
      <c r="BA13" s="254"/>
      <c r="BB13" s="254"/>
      <c r="BC13" s="254"/>
      <c r="BD13" s="254"/>
      <c r="BE13" s="255"/>
      <c r="BF13" s="255"/>
      <c r="BG13" s="255"/>
      <c r="BH13" s="255"/>
      <c r="BI13" s="255"/>
      <c r="BJ13" s="255"/>
      <c r="BK13" s="255"/>
      <c r="BL13" s="255"/>
      <c r="BM13" s="255"/>
      <c r="BN13" s="255"/>
      <c r="BO13" s="255"/>
      <c r="BP13" s="255"/>
      <c r="BQ13" s="264">
        <v>7</v>
      </c>
      <c r="BR13" s="265"/>
      <c r="BS13" s="852"/>
      <c r="BT13" s="853"/>
      <c r="BU13" s="853"/>
      <c r="BV13" s="853"/>
      <c r="BW13" s="853"/>
      <c r="BX13" s="853"/>
      <c r="BY13" s="853"/>
      <c r="BZ13" s="853"/>
      <c r="CA13" s="853"/>
      <c r="CB13" s="853"/>
      <c r="CC13" s="853"/>
      <c r="CD13" s="853"/>
      <c r="CE13" s="853"/>
      <c r="CF13" s="853"/>
      <c r="CG13" s="854"/>
      <c r="CH13" s="835"/>
      <c r="CI13" s="836"/>
      <c r="CJ13" s="836"/>
      <c r="CK13" s="836"/>
      <c r="CL13" s="837"/>
      <c r="CM13" s="835"/>
      <c r="CN13" s="836"/>
      <c r="CO13" s="836"/>
      <c r="CP13" s="836"/>
      <c r="CQ13" s="837"/>
      <c r="CR13" s="835"/>
      <c r="CS13" s="836"/>
      <c r="CT13" s="836"/>
      <c r="CU13" s="836"/>
      <c r="CV13" s="837"/>
      <c r="CW13" s="835"/>
      <c r="CX13" s="836"/>
      <c r="CY13" s="836"/>
      <c r="CZ13" s="836"/>
      <c r="DA13" s="837"/>
      <c r="DB13" s="835"/>
      <c r="DC13" s="836"/>
      <c r="DD13" s="836"/>
      <c r="DE13" s="836"/>
      <c r="DF13" s="837"/>
      <c r="DG13" s="835"/>
      <c r="DH13" s="836"/>
      <c r="DI13" s="836"/>
      <c r="DJ13" s="836"/>
      <c r="DK13" s="837"/>
      <c r="DL13" s="835"/>
      <c r="DM13" s="836"/>
      <c r="DN13" s="836"/>
      <c r="DO13" s="836"/>
      <c r="DP13" s="837"/>
      <c r="DQ13" s="835"/>
      <c r="DR13" s="836"/>
      <c r="DS13" s="836"/>
      <c r="DT13" s="836"/>
      <c r="DU13" s="837"/>
      <c r="DV13" s="838"/>
      <c r="DW13" s="839"/>
      <c r="DX13" s="839"/>
      <c r="DY13" s="839"/>
      <c r="DZ13" s="840"/>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64"/>
      <c r="AL14" s="865"/>
      <c r="AM14" s="865"/>
      <c r="AN14" s="865"/>
      <c r="AO14" s="865"/>
      <c r="AP14" s="865"/>
      <c r="AQ14" s="865"/>
      <c r="AR14" s="865"/>
      <c r="AS14" s="865"/>
      <c r="AT14" s="865"/>
      <c r="AU14" s="850"/>
      <c r="AV14" s="850"/>
      <c r="AW14" s="850"/>
      <c r="AX14" s="850"/>
      <c r="AY14" s="851"/>
      <c r="AZ14" s="254"/>
      <c r="BA14" s="254"/>
      <c r="BB14" s="254"/>
      <c r="BC14" s="254"/>
      <c r="BD14" s="254"/>
      <c r="BE14" s="255"/>
      <c r="BF14" s="255"/>
      <c r="BG14" s="255"/>
      <c r="BH14" s="255"/>
      <c r="BI14" s="255"/>
      <c r="BJ14" s="255"/>
      <c r="BK14" s="255"/>
      <c r="BL14" s="255"/>
      <c r="BM14" s="255"/>
      <c r="BN14" s="255"/>
      <c r="BO14" s="255"/>
      <c r="BP14" s="255"/>
      <c r="BQ14" s="264">
        <v>8</v>
      </c>
      <c r="BR14" s="265"/>
      <c r="BS14" s="852"/>
      <c r="BT14" s="853"/>
      <c r="BU14" s="853"/>
      <c r="BV14" s="853"/>
      <c r="BW14" s="853"/>
      <c r="BX14" s="853"/>
      <c r="BY14" s="853"/>
      <c r="BZ14" s="853"/>
      <c r="CA14" s="853"/>
      <c r="CB14" s="853"/>
      <c r="CC14" s="853"/>
      <c r="CD14" s="853"/>
      <c r="CE14" s="853"/>
      <c r="CF14" s="853"/>
      <c r="CG14" s="854"/>
      <c r="CH14" s="835"/>
      <c r="CI14" s="836"/>
      <c r="CJ14" s="836"/>
      <c r="CK14" s="836"/>
      <c r="CL14" s="837"/>
      <c r="CM14" s="835"/>
      <c r="CN14" s="836"/>
      <c r="CO14" s="836"/>
      <c r="CP14" s="836"/>
      <c r="CQ14" s="837"/>
      <c r="CR14" s="835"/>
      <c r="CS14" s="836"/>
      <c r="CT14" s="836"/>
      <c r="CU14" s="836"/>
      <c r="CV14" s="837"/>
      <c r="CW14" s="835"/>
      <c r="CX14" s="836"/>
      <c r="CY14" s="836"/>
      <c r="CZ14" s="836"/>
      <c r="DA14" s="837"/>
      <c r="DB14" s="835"/>
      <c r="DC14" s="836"/>
      <c r="DD14" s="836"/>
      <c r="DE14" s="836"/>
      <c r="DF14" s="837"/>
      <c r="DG14" s="835"/>
      <c r="DH14" s="836"/>
      <c r="DI14" s="836"/>
      <c r="DJ14" s="836"/>
      <c r="DK14" s="837"/>
      <c r="DL14" s="835"/>
      <c r="DM14" s="836"/>
      <c r="DN14" s="836"/>
      <c r="DO14" s="836"/>
      <c r="DP14" s="837"/>
      <c r="DQ14" s="835"/>
      <c r="DR14" s="836"/>
      <c r="DS14" s="836"/>
      <c r="DT14" s="836"/>
      <c r="DU14" s="837"/>
      <c r="DV14" s="838"/>
      <c r="DW14" s="839"/>
      <c r="DX14" s="839"/>
      <c r="DY14" s="839"/>
      <c r="DZ14" s="840"/>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64"/>
      <c r="AL15" s="865"/>
      <c r="AM15" s="865"/>
      <c r="AN15" s="865"/>
      <c r="AO15" s="865"/>
      <c r="AP15" s="865"/>
      <c r="AQ15" s="865"/>
      <c r="AR15" s="865"/>
      <c r="AS15" s="865"/>
      <c r="AT15" s="865"/>
      <c r="AU15" s="850"/>
      <c r="AV15" s="850"/>
      <c r="AW15" s="850"/>
      <c r="AX15" s="850"/>
      <c r="AY15" s="851"/>
      <c r="AZ15" s="254"/>
      <c r="BA15" s="254"/>
      <c r="BB15" s="254"/>
      <c r="BC15" s="254"/>
      <c r="BD15" s="254"/>
      <c r="BE15" s="255"/>
      <c r="BF15" s="255"/>
      <c r="BG15" s="255"/>
      <c r="BH15" s="255"/>
      <c r="BI15" s="255"/>
      <c r="BJ15" s="255"/>
      <c r="BK15" s="255"/>
      <c r="BL15" s="255"/>
      <c r="BM15" s="255"/>
      <c r="BN15" s="255"/>
      <c r="BO15" s="255"/>
      <c r="BP15" s="255"/>
      <c r="BQ15" s="264">
        <v>9</v>
      </c>
      <c r="BR15" s="265"/>
      <c r="BS15" s="852"/>
      <c r="BT15" s="853"/>
      <c r="BU15" s="853"/>
      <c r="BV15" s="853"/>
      <c r="BW15" s="853"/>
      <c r="BX15" s="853"/>
      <c r="BY15" s="853"/>
      <c r="BZ15" s="853"/>
      <c r="CA15" s="853"/>
      <c r="CB15" s="853"/>
      <c r="CC15" s="853"/>
      <c r="CD15" s="853"/>
      <c r="CE15" s="853"/>
      <c r="CF15" s="853"/>
      <c r="CG15" s="854"/>
      <c r="CH15" s="835"/>
      <c r="CI15" s="836"/>
      <c r="CJ15" s="836"/>
      <c r="CK15" s="836"/>
      <c r="CL15" s="837"/>
      <c r="CM15" s="835"/>
      <c r="CN15" s="836"/>
      <c r="CO15" s="836"/>
      <c r="CP15" s="836"/>
      <c r="CQ15" s="837"/>
      <c r="CR15" s="835"/>
      <c r="CS15" s="836"/>
      <c r="CT15" s="836"/>
      <c r="CU15" s="836"/>
      <c r="CV15" s="837"/>
      <c r="CW15" s="835"/>
      <c r="CX15" s="836"/>
      <c r="CY15" s="836"/>
      <c r="CZ15" s="836"/>
      <c r="DA15" s="837"/>
      <c r="DB15" s="835"/>
      <c r="DC15" s="836"/>
      <c r="DD15" s="836"/>
      <c r="DE15" s="836"/>
      <c r="DF15" s="837"/>
      <c r="DG15" s="835"/>
      <c r="DH15" s="836"/>
      <c r="DI15" s="836"/>
      <c r="DJ15" s="836"/>
      <c r="DK15" s="837"/>
      <c r="DL15" s="835"/>
      <c r="DM15" s="836"/>
      <c r="DN15" s="836"/>
      <c r="DO15" s="836"/>
      <c r="DP15" s="837"/>
      <c r="DQ15" s="835"/>
      <c r="DR15" s="836"/>
      <c r="DS15" s="836"/>
      <c r="DT15" s="836"/>
      <c r="DU15" s="837"/>
      <c r="DV15" s="838"/>
      <c r="DW15" s="839"/>
      <c r="DX15" s="839"/>
      <c r="DY15" s="839"/>
      <c r="DZ15" s="840"/>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64"/>
      <c r="AL16" s="865"/>
      <c r="AM16" s="865"/>
      <c r="AN16" s="865"/>
      <c r="AO16" s="865"/>
      <c r="AP16" s="865"/>
      <c r="AQ16" s="865"/>
      <c r="AR16" s="865"/>
      <c r="AS16" s="865"/>
      <c r="AT16" s="865"/>
      <c r="AU16" s="850"/>
      <c r="AV16" s="850"/>
      <c r="AW16" s="850"/>
      <c r="AX16" s="850"/>
      <c r="AY16" s="851"/>
      <c r="AZ16" s="254"/>
      <c r="BA16" s="254"/>
      <c r="BB16" s="254"/>
      <c r="BC16" s="254"/>
      <c r="BD16" s="254"/>
      <c r="BE16" s="255"/>
      <c r="BF16" s="255"/>
      <c r="BG16" s="255"/>
      <c r="BH16" s="255"/>
      <c r="BI16" s="255"/>
      <c r="BJ16" s="255"/>
      <c r="BK16" s="255"/>
      <c r="BL16" s="255"/>
      <c r="BM16" s="255"/>
      <c r="BN16" s="255"/>
      <c r="BO16" s="255"/>
      <c r="BP16" s="255"/>
      <c r="BQ16" s="264">
        <v>10</v>
      </c>
      <c r="BR16" s="265"/>
      <c r="BS16" s="852"/>
      <c r="BT16" s="853"/>
      <c r="BU16" s="853"/>
      <c r="BV16" s="853"/>
      <c r="BW16" s="853"/>
      <c r="BX16" s="853"/>
      <c r="BY16" s="853"/>
      <c r="BZ16" s="853"/>
      <c r="CA16" s="853"/>
      <c r="CB16" s="853"/>
      <c r="CC16" s="853"/>
      <c r="CD16" s="853"/>
      <c r="CE16" s="853"/>
      <c r="CF16" s="853"/>
      <c r="CG16" s="854"/>
      <c r="CH16" s="835"/>
      <c r="CI16" s="836"/>
      <c r="CJ16" s="836"/>
      <c r="CK16" s="836"/>
      <c r="CL16" s="837"/>
      <c r="CM16" s="835"/>
      <c r="CN16" s="836"/>
      <c r="CO16" s="836"/>
      <c r="CP16" s="836"/>
      <c r="CQ16" s="837"/>
      <c r="CR16" s="835"/>
      <c r="CS16" s="836"/>
      <c r="CT16" s="836"/>
      <c r="CU16" s="836"/>
      <c r="CV16" s="837"/>
      <c r="CW16" s="835"/>
      <c r="CX16" s="836"/>
      <c r="CY16" s="836"/>
      <c r="CZ16" s="836"/>
      <c r="DA16" s="837"/>
      <c r="DB16" s="835"/>
      <c r="DC16" s="836"/>
      <c r="DD16" s="836"/>
      <c r="DE16" s="836"/>
      <c r="DF16" s="837"/>
      <c r="DG16" s="835"/>
      <c r="DH16" s="836"/>
      <c r="DI16" s="836"/>
      <c r="DJ16" s="836"/>
      <c r="DK16" s="837"/>
      <c r="DL16" s="835"/>
      <c r="DM16" s="836"/>
      <c r="DN16" s="836"/>
      <c r="DO16" s="836"/>
      <c r="DP16" s="837"/>
      <c r="DQ16" s="835"/>
      <c r="DR16" s="836"/>
      <c r="DS16" s="836"/>
      <c r="DT16" s="836"/>
      <c r="DU16" s="837"/>
      <c r="DV16" s="838"/>
      <c r="DW16" s="839"/>
      <c r="DX16" s="839"/>
      <c r="DY16" s="839"/>
      <c r="DZ16" s="840"/>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64"/>
      <c r="AL17" s="865"/>
      <c r="AM17" s="865"/>
      <c r="AN17" s="865"/>
      <c r="AO17" s="865"/>
      <c r="AP17" s="865"/>
      <c r="AQ17" s="865"/>
      <c r="AR17" s="865"/>
      <c r="AS17" s="865"/>
      <c r="AT17" s="865"/>
      <c r="AU17" s="850"/>
      <c r="AV17" s="850"/>
      <c r="AW17" s="850"/>
      <c r="AX17" s="850"/>
      <c r="AY17" s="851"/>
      <c r="AZ17" s="254"/>
      <c r="BA17" s="254"/>
      <c r="BB17" s="254"/>
      <c r="BC17" s="254"/>
      <c r="BD17" s="254"/>
      <c r="BE17" s="255"/>
      <c r="BF17" s="255"/>
      <c r="BG17" s="255"/>
      <c r="BH17" s="255"/>
      <c r="BI17" s="255"/>
      <c r="BJ17" s="255"/>
      <c r="BK17" s="255"/>
      <c r="BL17" s="255"/>
      <c r="BM17" s="255"/>
      <c r="BN17" s="255"/>
      <c r="BO17" s="255"/>
      <c r="BP17" s="255"/>
      <c r="BQ17" s="264">
        <v>11</v>
      </c>
      <c r="BR17" s="265"/>
      <c r="BS17" s="852"/>
      <c r="BT17" s="853"/>
      <c r="BU17" s="853"/>
      <c r="BV17" s="853"/>
      <c r="BW17" s="853"/>
      <c r="BX17" s="853"/>
      <c r="BY17" s="853"/>
      <c r="BZ17" s="853"/>
      <c r="CA17" s="853"/>
      <c r="CB17" s="853"/>
      <c r="CC17" s="853"/>
      <c r="CD17" s="853"/>
      <c r="CE17" s="853"/>
      <c r="CF17" s="853"/>
      <c r="CG17" s="854"/>
      <c r="CH17" s="835"/>
      <c r="CI17" s="836"/>
      <c r="CJ17" s="836"/>
      <c r="CK17" s="836"/>
      <c r="CL17" s="837"/>
      <c r="CM17" s="835"/>
      <c r="CN17" s="836"/>
      <c r="CO17" s="836"/>
      <c r="CP17" s="836"/>
      <c r="CQ17" s="837"/>
      <c r="CR17" s="835"/>
      <c r="CS17" s="836"/>
      <c r="CT17" s="836"/>
      <c r="CU17" s="836"/>
      <c r="CV17" s="837"/>
      <c r="CW17" s="835"/>
      <c r="CX17" s="836"/>
      <c r="CY17" s="836"/>
      <c r="CZ17" s="836"/>
      <c r="DA17" s="837"/>
      <c r="DB17" s="835"/>
      <c r="DC17" s="836"/>
      <c r="DD17" s="836"/>
      <c r="DE17" s="836"/>
      <c r="DF17" s="837"/>
      <c r="DG17" s="835"/>
      <c r="DH17" s="836"/>
      <c r="DI17" s="836"/>
      <c r="DJ17" s="836"/>
      <c r="DK17" s="837"/>
      <c r="DL17" s="835"/>
      <c r="DM17" s="836"/>
      <c r="DN17" s="836"/>
      <c r="DO17" s="836"/>
      <c r="DP17" s="837"/>
      <c r="DQ17" s="835"/>
      <c r="DR17" s="836"/>
      <c r="DS17" s="836"/>
      <c r="DT17" s="836"/>
      <c r="DU17" s="837"/>
      <c r="DV17" s="838"/>
      <c r="DW17" s="839"/>
      <c r="DX17" s="839"/>
      <c r="DY17" s="839"/>
      <c r="DZ17" s="840"/>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64"/>
      <c r="AL18" s="865"/>
      <c r="AM18" s="865"/>
      <c r="AN18" s="865"/>
      <c r="AO18" s="865"/>
      <c r="AP18" s="865"/>
      <c r="AQ18" s="865"/>
      <c r="AR18" s="865"/>
      <c r="AS18" s="865"/>
      <c r="AT18" s="865"/>
      <c r="AU18" s="850"/>
      <c r="AV18" s="850"/>
      <c r="AW18" s="850"/>
      <c r="AX18" s="850"/>
      <c r="AY18" s="851"/>
      <c r="AZ18" s="254"/>
      <c r="BA18" s="254"/>
      <c r="BB18" s="254"/>
      <c r="BC18" s="254"/>
      <c r="BD18" s="254"/>
      <c r="BE18" s="255"/>
      <c r="BF18" s="255"/>
      <c r="BG18" s="255"/>
      <c r="BH18" s="255"/>
      <c r="BI18" s="255"/>
      <c r="BJ18" s="255"/>
      <c r="BK18" s="255"/>
      <c r="BL18" s="255"/>
      <c r="BM18" s="255"/>
      <c r="BN18" s="255"/>
      <c r="BO18" s="255"/>
      <c r="BP18" s="255"/>
      <c r="BQ18" s="264">
        <v>12</v>
      </c>
      <c r="BR18" s="265"/>
      <c r="BS18" s="852"/>
      <c r="BT18" s="853"/>
      <c r="BU18" s="853"/>
      <c r="BV18" s="853"/>
      <c r="BW18" s="853"/>
      <c r="BX18" s="853"/>
      <c r="BY18" s="853"/>
      <c r="BZ18" s="853"/>
      <c r="CA18" s="853"/>
      <c r="CB18" s="853"/>
      <c r="CC18" s="853"/>
      <c r="CD18" s="853"/>
      <c r="CE18" s="853"/>
      <c r="CF18" s="853"/>
      <c r="CG18" s="854"/>
      <c r="CH18" s="835"/>
      <c r="CI18" s="836"/>
      <c r="CJ18" s="836"/>
      <c r="CK18" s="836"/>
      <c r="CL18" s="837"/>
      <c r="CM18" s="835"/>
      <c r="CN18" s="836"/>
      <c r="CO18" s="836"/>
      <c r="CP18" s="836"/>
      <c r="CQ18" s="837"/>
      <c r="CR18" s="835"/>
      <c r="CS18" s="836"/>
      <c r="CT18" s="836"/>
      <c r="CU18" s="836"/>
      <c r="CV18" s="837"/>
      <c r="CW18" s="835"/>
      <c r="CX18" s="836"/>
      <c r="CY18" s="836"/>
      <c r="CZ18" s="836"/>
      <c r="DA18" s="837"/>
      <c r="DB18" s="835"/>
      <c r="DC18" s="836"/>
      <c r="DD18" s="836"/>
      <c r="DE18" s="836"/>
      <c r="DF18" s="837"/>
      <c r="DG18" s="835"/>
      <c r="DH18" s="836"/>
      <c r="DI18" s="836"/>
      <c r="DJ18" s="836"/>
      <c r="DK18" s="837"/>
      <c r="DL18" s="835"/>
      <c r="DM18" s="836"/>
      <c r="DN18" s="836"/>
      <c r="DO18" s="836"/>
      <c r="DP18" s="837"/>
      <c r="DQ18" s="835"/>
      <c r="DR18" s="836"/>
      <c r="DS18" s="836"/>
      <c r="DT18" s="836"/>
      <c r="DU18" s="837"/>
      <c r="DV18" s="838"/>
      <c r="DW18" s="839"/>
      <c r="DX18" s="839"/>
      <c r="DY18" s="839"/>
      <c r="DZ18" s="840"/>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64"/>
      <c r="AL19" s="865"/>
      <c r="AM19" s="865"/>
      <c r="AN19" s="865"/>
      <c r="AO19" s="865"/>
      <c r="AP19" s="865"/>
      <c r="AQ19" s="865"/>
      <c r="AR19" s="865"/>
      <c r="AS19" s="865"/>
      <c r="AT19" s="865"/>
      <c r="AU19" s="850"/>
      <c r="AV19" s="850"/>
      <c r="AW19" s="850"/>
      <c r="AX19" s="850"/>
      <c r="AY19" s="851"/>
      <c r="AZ19" s="254"/>
      <c r="BA19" s="254"/>
      <c r="BB19" s="254"/>
      <c r="BC19" s="254"/>
      <c r="BD19" s="254"/>
      <c r="BE19" s="255"/>
      <c r="BF19" s="255"/>
      <c r="BG19" s="255"/>
      <c r="BH19" s="255"/>
      <c r="BI19" s="255"/>
      <c r="BJ19" s="255"/>
      <c r="BK19" s="255"/>
      <c r="BL19" s="255"/>
      <c r="BM19" s="255"/>
      <c r="BN19" s="255"/>
      <c r="BO19" s="255"/>
      <c r="BP19" s="255"/>
      <c r="BQ19" s="264">
        <v>13</v>
      </c>
      <c r="BR19" s="265"/>
      <c r="BS19" s="852"/>
      <c r="BT19" s="853"/>
      <c r="BU19" s="853"/>
      <c r="BV19" s="853"/>
      <c r="BW19" s="853"/>
      <c r="BX19" s="853"/>
      <c r="BY19" s="853"/>
      <c r="BZ19" s="853"/>
      <c r="CA19" s="853"/>
      <c r="CB19" s="853"/>
      <c r="CC19" s="853"/>
      <c r="CD19" s="853"/>
      <c r="CE19" s="853"/>
      <c r="CF19" s="853"/>
      <c r="CG19" s="854"/>
      <c r="CH19" s="835"/>
      <c r="CI19" s="836"/>
      <c r="CJ19" s="836"/>
      <c r="CK19" s="836"/>
      <c r="CL19" s="837"/>
      <c r="CM19" s="835"/>
      <c r="CN19" s="836"/>
      <c r="CO19" s="836"/>
      <c r="CP19" s="836"/>
      <c r="CQ19" s="837"/>
      <c r="CR19" s="835"/>
      <c r="CS19" s="836"/>
      <c r="CT19" s="836"/>
      <c r="CU19" s="836"/>
      <c r="CV19" s="837"/>
      <c r="CW19" s="835"/>
      <c r="CX19" s="836"/>
      <c r="CY19" s="836"/>
      <c r="CZ19" s="836"/>
      <c r="DA19" s="837"/>
      <c r="DB19" s="835"/>
      <c r="DC19" s="836"/>
      <c r="DD19" s="836"/>
      <c r="DE19" s="836"/>
      <c r="DF19" s="837"/>
      <c r="DG19" s="835"/>
      <c r="DH19" s="836"/>
      <c r="DI19" s="836"/>
      <c r="DJ19" s="836"/>
      <c r="DK19" s="837"/>
      <c r="DL19" s="835"/>
      <c r="DM19" s="836"/>
      <c r="DN19" s="836"/>
      <c r="DO19" s="836"/>
      <c r="DP19" s="837"/>
      <c r="DQ19" s="835"/>
      <c r="DR19" s="836"/>
      <c r="DS19" s="836"/>
      <c r="DT19" s="836"/>
      <c r="DU19" s="837"/>
      <c r="DV19" s="838"/>
      <c r="DW19" s="839"/>
      <c r="DX19" s="839"/>
      <c r="DY19" s="839"/>
      <c r="DZ19" s="840"/>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64"/>
      <c r="AL20" s="865"/>
      <c r="AM20" s="865"/>
      <c r="AN20" s="865"/>
      <c r="AO20" s="865"/>
      <c r="AP20" s="865"/>
      <c r="AQ20" s="865"/>
      <c r="AR20" s="865"/>
      <c r="AS20" s="865"/>
      <c r="AT20" s="865"/>
      <c r="AU20" s="850"/>
      <c r="AV20" s="850"/>
      <c r="AW20" s="850"/>
      <c r="AX20" s="850"/>
      <c r="AY20" s="851"/>
      <c r="AZ20" s="254"/>
      <c r="BA20" s="254"/>
      <c r="BB20" s="254"/>
      <c r="BC20" s="254"/>
      <c r="BD20" s="254"/>
      <c r="BE20" s="255"/>
      <c r="BF20" s="255"/>
      <c r="BG20" s="255"/>
      <c r="BH20" s="255"/>
      <c r="BI20" s="255"/>
      <c r="BJ20" s="255"/>
      <c r="BK20" s="255"/>
      <c r="BL20" s="255"/>
      <c r="BM20" s="255"/>
      <c r="BN20" s="255"/>
      <c r="BO20" s="255"/>
      <c r="BP20" s="255"/>
      <c r="BQ20" s="264">
        <v>14</v>
      </c>
      <c r="BR20" s="265"/>
      <c r="BS20" s="852"/>
      <c r="BT20" s="853"/>
      <c r="BU20" s="853"/>
      <c r="BV20" s="853"/>
      <c r="BW20" s="853"/>
      <c r="BX20" s="853"/>
      <c r="BY20" s="853"/>
      <c r="BZ20" s="853"/>
      <c r="CA20" s="853"/>
      <c r="CB20" s="853"/>
      <c r="CC20" s="853"/>
      <c r="CD20" s="853"/>
      <c r="CE20" s="853"/>
      <c r="CF20" s="853"/>
      <c r="CG20" s="854"/>
      <c r="CH20" s="835"/>
      <c r="CI20" s="836"/>
      <c r="CJ20" s="836"/>
      <c r="CK20" s="836"/>
      <c r="CL20" s="837"/>
      <c r="CM20" s="835"/>
      <c r="CN20" s="836"/>
      <c r="CO20" s="836"/>
      <c r="CP20" s="836"/>
      <c r="CQ20" s="837"/>
      <c r="CR20" s="835"/>
      <c r="CS20" s="836"/>
      <c r="CT20" s="836"/>
      <c r="CU20" s="836"/>
      <c r="CV20" s="837"/>
      <c r="CW20" s="835"/>
      <c r="CX20" s="836"/>
      <c r="CY20" s="836"/>
      <c r="CZ20" s="836"/>
      <c r="DA20" s="837"/>
      <c r="DB20" s="835"/>
      <c r="DC20" s="836"/>
      <c r="DD20" s="836"/>
      <c r="DE20" s="836"/>
      <c r="DF20" s="837"/>
      <c r="DG20" s="835"/>
      <c r="DH20" s="836"/>
      <c r="DI20" s="836"/>
      <c r="DJ20" s="836"/>
      <c r="DK20" s="837"/>
      <c r="DL20" s="835"/>
      <c r="DM20" s="836"/>
      <c r="DN20" s="836"/>
      <c r="DO20" s="836"/>
      <c r="DP20" s="837"/>
      <c r="DQ20" s="835"/>
      <c r="DR20" s="836"/>
      <c r="DS20" s="836"/>
      <c r="DT20" s="836"/>
      <c r="DU20" s="837"/>
      <c r="DV20" s="838"/>
      <c r="DW20" s="839"/>
      <c r="DX20" s="839"/>
      <c r="DY20" s="839"/>
      <c r="DZ20" s="840"/>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64"/>
      <c r="AL21" s="865"/>
      <c r="AM21" s="865"/>
      <c r="AN21" s="865"/>
      <c r="AO21" s="865"/>
      <c r="AP21" s="865"/>
      <c r="AQ21" s="865"/>
      <c r="AR21" s="865"/>
      <c r="AS21" s="865"/>
      <c r="AT21" s="865"/>
      <c r="AU21" s="850"/>
      <c r="AV21" s="850"/>
      <c r="AW21" s="850"/>
      <c r="AX21" s="850"/>
      <c r="AY21" s="851"/>
      <c r="AZ21" s="254"/>
      <c r="BA21" s="254"/>
      <c r="BB21" s="254"/>
      <c r="BC21" s="254"/>
      <c r="BD21" s="254"/>
      <c r="BE21" s="255"/>
      <c r="BF21" s="255"/>
      <c r="BG21" s="255"/>
      <c r="BH21" s="255"/>
      <c r="BI21" s="255"/>
      <c r="BJ21" s="255"/>
      <c r="BK21" s="255"/>
      <c r="BL21" s="255"/>
      <c r="BM21" s="255"/>
      <c r="BN21" s="255"/>
      <c r="BO21" s="255"/>
      <c r="BP21" s="255"/>
      <c r="BQ21" s="264">
        <v>15</v>
      </c>
      <c r="BR21" s="265"/>
      <c r="BS21" s="852"/>
      <c r="BT21" s="853"/>
      <c r="BU21" s="853"/>
      <c r="BV21" s="853"/>
      <c r="BW21" s="853"/>
      <c r="BX21" s="853"/>
      <c r="BY21" s="853"/>
      <c r="BZ21" s="853"/>
      <c r="CA21" s="853"/>
      <c r="CB21" s="853"/>
      <c r="CC21" s="853"/>
      <c r="CD21" s="853"/>
      <c r="CE21" s="853"/>
      <c r="CF21" s="853"/>
      <c r="CG21" s="854"/>
      <c r="CH21" s="835"/>
      <c r="CI21" s="836"/>
      <c r="CJ21" s="836"/>
      <c r="CK21" s="836"/>
      <c r="CL21" s="837"/>
      <c r="CM21" s="835"/>
      <c r="CN21" s="836"/>
      <c r="CO21" s="836"/>
      <c r="CP21" s="836"/>
      <c r="CQ21" s="837"/>
      <c r="CR21" s="835"/>
      <c r="CS21" s="836"/>
      <c r="CT21" s="836"/>
      <c r="CU21" s="836"/>
      <c r="CV21" s="837"/>
      <c r="CW21" s="835"/>
      <c r="CX21" s="836"/>
      <c r="CY21" s="836"/>
      <c r="CZ21" s="836"/>
      <c r="DA21" s="837"/>
      <c r="DB21" s="835"/>
      <c r="DC21" s="836"/>
      <c r="DD21" s="836"/>
      <c r="DE21" s="836"/>
      <c r="DF21" s="837"/>
      <c r="DG21" s="835"/>
      <c r="DH21" s="836"/>
      <c r="DI21" s="836"/>
      <c r="DJ21" s="836"/>
      <c r="DK21" s="837"/>
      <c r="DL21" s="835"/>
      <c r="DM21" s="836"/>
      <c r="DN21" s="836"/>
      <c r="DO21" s="836"/>
      <c r="DP21" s="837"/>
      <c r="DQ21" s="835"/>
      <c r="DR21" s="836"/>
      <c r="DS21" s="836"/>
      <c r="DT21" s="836"/>
      <c r="DU21" s="837"/>
      <c r="DV21" s="838"/>
      <c r="DW21" s="839"/>
      <c r="DX21" s="839"/>
      <c r="DY21" s="839"/>
      <c r="DZ21" s="840"/>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1"/>
      <c r="AL22" s="892"/>
      <c r="AM22" s="892"/>
      <c r="AN22" s="892"/>
      <c r="AO22" s="892"/>
      <c r="AP22" s="892"/>
      <c r="AQ22" s="892"/>
      <c r="AR22" s="892"/>
      <c r="AS22" s="892"/>
      <c r="AT22" s="892"/>
      <c r="AU22" s="893"/>
      <c r="AV22" s="893"/>
      <c r="AW22" s="893"/>
      <c r="AX22" s="893"/>
      <c r="AY22" s="894"/>
      <c r="AZ22" s="895" t="s">
        <v>392</v>
      </c>
      <c r="BA22" s="895"/>
      <c r="BB22" s="895"/>
      <c r="BC22" s="895"/>
      <c r="BD22" s="896"/>
      <c r="BE22" s="255"/>
      <c r="BF22" s="255"/>
      <c r="BG22" s="255"/>
      <c r="BH22" s="255"/>
      <c r="BI22" s="255"/>
      <c r="BJ22" s="255"/>
      <c r="BK22" s="255"/>
      <c r="BL22" s="255"/>
      <c r="BM22" s="255"/>
      <c r="BN22" s="255"/>
      <c r="BO22" s="255"/>
      <c r="BP22" s="255"/>
      <c r="BQ22" s="264">
        <v>16</v>
      </c>
      <c r="BR22" s="265"/>
      <c r="BS22" s="852"/>
      <c r="BT22" s="853"/>
      <c r="BU22" s="853"/>
      <c r="BV22" s="853"/>
      <c r="BW22" s="853"/>
      <c r="BX22" s="853"/>
      <c r="BY22" s="853"/>
      <c r="BZ22" s="853"/>
      <c r="CA22" s="853"/>
      <c r="CB22" s="853"/>
      <c r="CC22" s="853"/>
      <c r="CD22" s="853"/>
      <c r="CE22" s="853"/>
      <c r="CF22" s="853"/>
      <c r="CG22" s="854"/>
      <c r="CH22" s="835"/>
      <c r="CI22" s="836"/>
      <c r="CJ22" s="836"/>
      <c r="CK22" s="836"/>
      <c r="CL22" s="837"/>
      <c r="CM22" s="835"/>
      <c r="CN22" s="836"/>
      <c r="CO22" s="836"/>
      <c r="CP22" s="836"/>
      <c r="CQ22" s="837"/>
      <c r="CR22" s="835"/>
      <c r="CS22" s="836"/>
      <c r="CT22" s="836"/>
      <c r="CU22" s="836"/>
      <c r="CV22" s="837"/>
      <c r="CW22" s="835"/>
      <c r="CX22" s="836"/>
      <c r="CY22" s="836"/>
      <c r="CZ22" s="836"/>
      <c r="DA22" s="837"/>
      <c r="DB22" s="835"/>
      <c r="DC22" s="836"/>
      <c r="DD22" s="836"/>
      <c r="DE22" s="836"/>
      <c r="DF22" s="837"/>
      <c r="DG22" s="835"/>
      <c r="DH22" s="836"/>
      <c r="DI22" s="836"/>
      <c r="DJ22" s="836"/>
      <c r="DK22" s="837"/>
      <c r="DL22" s="835"/>
      <c r="DM22" s="836"/>
      <c r="DN22" s="836"/>
      <c r="DO22" s="836"/>
      <c r="DP22" s="837"/>
      <c r="DQ22" s="835"/>
      <c r="DR22" s="836"/>
      <c r="DS22" s="836"/>
      <c r="DT22" s="836"/>
      <c r="DU22" s="837"/>
      <c r="DV22" s="838"/>
      <c r="DW22" s="839"/>
      <c r="DX22" s="839"/>
      <c r="DY22" s="839"/>
      <c r="DZ22" s="840"/>
      <c r="EA22" s="256"/>
    </row>
    <row r="23" spans="1:131" s="257" customFormat="1" ht="26.25" customHeight="1" thickBot="1" x14ac:dyDescent="0.2">
      <c r="A23" s="266" t="s">
        <v>393</v>
      </c>
      <c r="B23" s="879" t="s">
        <v>394</v>
      </c>
      <c r="C23" s="880"/>
      <c r="D23" s="880"/>
      <c r="E23" s="880"/>
      <c r="F23" s="880"/>
      <c r="G23" s="880"/>
      <c r="H23" s="880"/>
      <c r="I23" s="880"/>
      <c r="J23" s="880"/>
      <c r="K23" s="880"/>
      <c r="L23" s="880"/>
      <c r="M23" s="880"/>
      <c r="N23" s="880"/>
      <c r="O23" s="880"/>
      <c r="P23" s="881"/>
      <c r="Q23" s="882">
        <v>7267</v>
      </c>
      <c r="R23" s="883"/>
      <c r="S23" s="883"/>
      <c r="T23" s="883"/>
      <c r="U23" s="883"/>
      <c r="V23" s="883">
        <v>6932</v>
      </c>
      <c r="W23" s="883"/>
      <c r="X23" s="883"/>
      <c r="Y23" s="883"/>
      <c r="Z23" s="883"/>
      <c r="AA23" s="883">
        <v>336</v>
      </c>
      <c r="AB23" s="883"/>
      <c r="AC23" s="883"/>
      <c r="AD23" s="883"/>
      <c r="AE23" s="884"/>
      <c r="AF23" s="885">
        <v>216</v>
      </c>
      <c r="AG23" s="883"/>
      <c r="AH23" s="883"/>
      <c r="AI23" s="883"/>
      <c r="AJ23" s="886"/>
      <c r="AK23" s="887"/>
      <c r="AL23" s="888"/>
      <c r="AM23" s="888"/>
      <c r="AN23" s="888"/>
      <c r="AO23" s="888"/>
      <c r="AP23" s="883">
        <v>5588</v>
      </c>
      <c r="AQ23" s="883"/>
      <c r="AR23" s="883"/>
      <c r="AS23" s="883"/>
      <c r="AT23" s="883"/>
      <c r="AU23" s="889"/>
      <c r="AV23" s="889"/>
      <c r="AW23" s="889"/>
      <c r="AX23" s="889"/>
      <c r="AY23" s="890"/>
      <c r="AZ23" s="898" t="s">
        <v>127</v>
      </c>
      <c r="BA23" s="899"/>
      <c r="BB23" s="899"/>
      <c r="BC23" s="899"/>
      <c r="BD23" s="900"/>
      <c r="BE23" s="255"/>
      <c r="BF23" s="255"/>
      <c r="BG23" s="255"/>
      <c r="BH23" s="255"/>
      <c r="BI23" s="255"/>
      <c r="BJ23" s="255"/>
      <c r="BK23" s="255"/>
      <c r="BL23" s="255"/>
      <c r="BM23" s="255"/>
      <c r="BN23" s="255"/>
      <c r="BO23" s="255"/>
      <c r="BP23" s="255"/>
      <c r="BQ23" s="264">
        <v>17</v>
      </c>
      <c r="BR23" s="265"/>
      <c r="BS23" s="852"/>
      <c r="BT23" s="853"/>
      <c r="BU23" s="853"/>
      <c r="BV23" s="853"/>
      <c r="BW23" s="853"/>
      <c r="BX23" s="853"/>
      <c r="BY23" s="853"/>
      <c r="BZ23" s="853"/>
      <c r="CA23" s="853"/>
      <c r="CB23" s="853"/>
      <c r="CC23" s="853"/>
      <c r="CD23" s="853"/>
      <c r="CE23" s="853"/>
      <c r="CF23" s="853"/>
      <c r="CG23" s="854"/>
      <c r="CH23" s="835"/>
      <c r="CI23" s="836"/>
      <c r="CJ23" s="836"/>
      <c r="CK23" s="836"/>
      <c r="CL23" s="837"/>
      <c r="CM23" s="835"/>
      <c r="CN23" s="836"/>
      <c r="CO23" s="836"/>
      <c r="CP23" s="836"/>
      <c r="CQ23" s="837"/>
      <c r="CR23" s="835"/>
      <c r="CS23" s="836"/>
      <c r="CT23" s="836"/>
      <c r="CU23" s="836"/>
      <c r="CV23" s="837"/>
      <c r="CW23" s="835"/>
      <c r="CX23" s="836"/>
      <c r="CY23" s="836"/>
      <c r="CZ23" s="836"/>
      <c r="DA23" s="837"/>
      <c r="DB23" s="835"/>
      <c r="DC23" s="836"/>
      <c r="DD23" s="836"/>
      <c r="DE23" s="836"/>
      <c r="DF23" s="837"/>
      <c r="DG23" s="835"/>
      <c r="DH23" s="836"/>
      <c r="DI23" s="836"/>
      <c r="DJ23" s="836"/>
      <c r="DK23" s="837"/>
      <c r="DL23" s="835"/>
      <c r="DM23" s="836"/>
      <c r="DN23" s="836"/>
      <c r="DO23" s="836"/>
      <c r="DP23" s="837"/>
      <c r="DQ23" s="835"/>
      <c r="DR23" s="836"/>
      <c r="DS23" s="836"/>
      <c r="DT23" s="836"/>
      <c r="DU23" s="837"/>
      <c r="DV23" s="838"/>
      <c r="DW23" s="839"/>
      <c r="DX23" s="839"/>
      <c r="DY23" s="839"/>
      <c r="DZ23" s="840"/>
      <c r="EA23" s="256"/>
    </row>
    <row r="24" spans="1:131" s="257" customFormat="1" ht="26.25" customHeight="1" x14ac:dyDescent="0.15">
      <c r="A24" s="897" t="s">
        <v>395</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2"/>
      <c r="BT24" s="853"/>
      <c r="BU24" s="853"/>
      <c r="BV24" s="853"/>
      <c r="BW24" s="853"/>
      <c r="BX24" s="853"/>
      <c r="BY24" s="853"/>
      <c r="BZ24" s="853"/>
      <c r="CA24" s="853"/>
      <c r="CB24" s="853"/>
      <c r="CC24" s="853"/>
      <c r="CD24" s="853"/>
      <c r="CE24" s="853"/>
      <c r="CF24" s="853"/>
      <c r="CG24" s="854"/>
      <c r="CH24" s="835"/>
      <c r="CI24" s="836"/>
      <c r="CJ24" s="836"/>
      <c r="CK24" s="836"/>
      <c r="CL24" s="837"/>
      <c r="CM24" s="835"/>
      <c r="CN24" s="836"/>
      <c r="CO24" s="836"/>
      <c r="CP24" s="836"/>
      <c r="CQ24" s="837"/>
      <c r="CR24" s="835"/>
      <c r="CS24" s="836"/>
      <c r="CT24" s="836"/>
      <c r="CU24" s="836"/>
      <c r="CV24" s="837"/>
      <c r="CW24" s="835"/>
      <c r="CX24" s="836"/>
      <c r="CY24" s="836"/>
      <c r="CZ24" s="836"/>
      <c r="DA24" s="837"/>
      <c r="DB24" s="835"/>
      <c r="DC24" s="836"/>
      <c r="DD24" s="836"/>
      <c r="DE24" s="836"/>
      <c r="DF24" s="837"/>
      <c r="DG24" s="835"/>
      <c r="DH24" s="836"/>
      <c r="DI24" s="836"/>
      <c r="DJ24" s="836"/>
      <c r="DK24" s="837"/>
      <c r="DL24" s="835"/>
      <c r="DM24" s="836"/>
      <c r="DN24" s="836"/>
      <c r="DO24" s="836"/>
      <c r="DP24" s="837"/>
      <c r="DQ24" s="835"/>
      <c r="DR24" s="836"/>
      <c r="DS24" s="836"/>
      <c r="DT24" s="836"/>
      <c r="DU24" s="837"/>
      <c r="DV24" s="838"/>
      <c r="DW24" s="839"/>
      <c r="DX24" s="839"/>
      <c r="DY24" s="839"/>
      <c r="DZ24" s="840"/>
      <c r="EA24" s="256"/>
    </row>
    <row r="25" spans="1:131" s="249" customFormat="1" ht="26.25" customHeight="1" thickBot="1" x14ac:dyDescent="0.2">
      <c r="A25" s="858" t="s">
        <v>396</v>
      </c>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8"/>
      <c r="BJ25" s="254"/>
      <c r="BK25" s="254"/>
      <c r="BL25" s="254"/>
      <c r="BM25" s="254"/>
      <c r="BN25" s="254"/>
      <c r="BO25" s="267"/>
      <c r="BP25" s="267"/>
      <c r="BQ25" s="264">
        <v>19</v>
      </c>
      <c r="BR25" s="265"/>
      <c r="BS25" s="852"/>
      <c r="BT25" s="853"/>
      <c r="BU25" s="853"/>
      <c r="BV25" s="853"/>
      <c r="BW25" s="853"/>
      <c r="BX25" s="853"/>
      <c r="BY25" s="853"/>
      <c r="BZ25" s="853"/>
      <c r="CA25" s="853"/>
      <c r="CB25" s="853"/>
      <c r="CC25" s="853"/>
      <c r="CD25" s="853"/>
      <c r="CE25" s="853"/>
      <c r="CF25" s="853"/>
      <c r="CG25" s="854"/>
      <c r="CH25" s="835"/>
      <c r="CI25" s="836"/>
      <c r="CJ25" s="836"/>
      <c r="CK25" s="836"/>
      <c r="CL25" s="837"/>
      <c r="CM25" s="835"/>
      <c r="CN25" s="836"/>
      <c r="CO25" s="836"/>
      <c r="CP25" s="836"/>
      <c r="CQ25" s="837"/>
      <c r="CR25" s="835"/>
      <c r="CS25" s="836"/>
      <c r="CT25" s="836"/>
      <c r="CU25" s="836"/>
      <c r="CV25" s="837"/>
      <c r="CW25" s="835"/>
      <c r="CX25" s="836"/>
      <c r="CY25" s="836"/>
      <c r="CZ25" s="836"/>
      <c r="DA25" s="837"/>
      <c r="DB25" s="835"/>
      <c r="DC25" s="836"/>
      <c r="DD25" s="836"/>
      <c r="DE25" s="836"/>
      <c r="DF25" s="837"/>
      <c r="DG25" s="835"/>
      <c r="DH25" s="836"/>
      <c r="DI25" s="836"/>
      <c r="DJ25" s="836"/>
      <c r="DK25" s="837"/>
      <c r="DL25" s="835"/>
      <c r="DM25" s="836"/>
      <c r="DN25" s="836"/>
      <c r="DO25" s="836"/>
      <c r="DP25" s="837"/>
      <c r="DQ25" s="835"/>
      <c r="DR25" s="836"/>
      <c r="DS25" s="836"/>
      <c r="DT25" s="836"/>
      <c r="DU25" s="837"/>
      <c r="DV25" s="838"/>
      <c r="DW25" s="839"/>
      <c r="DX25" s="839"/>
      <c r="DY25" s="839"/>
      <c r="DZ25" s="840"/>
      <c r="EA25" s="248"/>
    </row>
    <row r="26" spans="1:131" s="249" customFormat="1" ht="26.25" customHeight="1" x14ac:dyDescent="0.15">
      <c r="A26" s="829" t="s">
        <v>373</v>
      </c>
      <c r="B26" s="830"/>
      <c r="C26" s="830"/>
      <c r="D26" s="830"/>
      <c r="E26" s="830"/>
      <c r="F26" s="830"/>
      <c r="G26" s="830"/>
      <c r="H26" s="830"/>
      <c r="I26" s="830"/>
      <c r="J26" s="830"/>
      <c r="K26" s="830"/>
      <c r="L26" s="830"/>
      <c r="M26" s="830"/>
      <c r="N26" s="830"/>
      <c r="O26" s="830"/>
      <c r="P26" s="831"/>
      <c r="Q26" s="806" t="s">
        <v>397</v>
      </c>
      <c r="R26" s="807"/>
      <c r="S26" s="807"/>
      <c r="T26" s="807"/>
      <c r="U26" s="808"/>
      <c r="V26" s="806" t="s">
        <v>398</v>
      </c>
      <c r="W26" s="807"/>
      <c r="X26" s="807"/>
      <c r="Y26" s="807"/>
      <c r="Z26" s="808"/>
      <c r="AA26" s="806" t="s">
        <v>399</v>
      </c>
      <c r="AB26" s="807"/>
      <c r="AC26" s="807"/>
      <c r="AD26" s="807"/>
      <c r="AE26" s="807"/>
      <c r="AF26" s="901" t="s">
        <v>400</v>
      </c>
      <c r="AG26" s="902"/>
      <c r="AH26" s="902"/>
      <c r="AI26" s="902"/>
      <c r="AJ26" s="903"/>
      <c r="AK26" s="807" t="s">
        <v>401</v>
      </c>
      <c r="AL26" s="807"/>
      <c r="AM26" s="807"/>
      <c r="AN26" s="807"/>
      <c r="AO26" s="808"/>
      <c r="AP26" s="806" t="s">
        <v>402</v>
      </c>
      <c r="AQ26" s="807"/>
      <c r="AR26" s="807"/>
      <c r="AS26" s="807"/>
      <c r="AT26" s="808"/>
      <c r="AU26" s="806" t="s">
        <v>403</v>
      </c>
      <c r="AV26" s="807"/>
      <c r="AW26" s="807"/>
      <c r="AX26" s="807"/>
      <c r="AY26" s="808"/>
      <c r="AZ26" s="806" t="s">
        <v>404</v>
      </c>
      <c r="BA26" s="807"/>
      <c r="BB26" s="807"/>
      <c r="BC26" s="807"/>
      <c r="BD26" s="808"/>
      <c r="BE26" s="806" t="s">
        <v>380</v>
      </c>
      <c r="BF26" s="807"/>
      <c r="BG26" s="807"/>
      <c r="BH26" s="807"/>
      <c r="BI26" s="818"/>
      <c r="BJ26" s="254"/>
      <c r="BK26" s="254"/>
      <c r="BL26" s="254"/>
      <c r="BM26" s="254"/>
      <c r="BN26" s="254"/>
      <c r="BO26" s="267"/>
      <c r="BP26" s="267"/>
      <c r="BQ26" s="264">
        <v>20</v>
      </c>
      <c r="BR26" s="265"/>
      <c r="BS26" s="852"/>
      <c r="BT26" s="853"/>
      <c r="BU26" s="853"/>
      <c r="BV26" s="853"/>
      <c r="BW26" s="853"/>
      <c r="BX26" s="853"/>
      <c r="BY26" s="853"/>
      <c r="BZ26" s="853"/>
      <c r="CA26" s="853"/>
      <c r="CB26" s="853"/>
      <c r="CC26" s="853"/>
      <c r="CD26" s="853"/>
      <c r="CE26" s="853"/>
      <c r="CF26" s="853"/>
      <c r="CG26" s="854"/>
      <c r="CH26" s="835"/>
      <c r="CI26" s="836"/>
      <c r="CJ26" s="836"/>
      <c r="CK26" s="836"/>
      <c r="CL26" s="837"/>
      <c r="CM26" s="835"/>
      <c r="CN26" s="836"/>
      <c r="CO26" s="836"/>
      <c r="CP26" s="836"/>
      <c r="CQ26" s="837"/>
      <c r="CR26" s="835"/>
      <c r="CS26" s="836"/>
      <c r="CT26" s="836"/>
      <c r="CU26" s="836"/>
      <c r="CV26" s="837"/>
      <c r="CW26" s="835"/>
      <c r="CX26" s="836"/>
      <c r="CY26" s="836"/>
      <c r="CZ26" s="836"/>
      <c r="DA26" s="837"/>
      <c r="DB26" s="835"/>
      <c r="DC26" s="836"/>
      <c r="DD26" s="836"/>
      <c r="DE26" s="836"/>
      <c r="DF26" s="837"/>
      <c r="DG26" s="835"/>
      <c r="DH26" s="836"/>
      <c r="DI26" s="836"/>
      <c r="DJ26" s="836"/>
      <c r="DK26" s="837"/>
      <c r="DL26" s="835"/>
      <c r="DM26" s="836"/>
      <c r="DN26" s="836"/>
      <c r="DO26" s="836"/>
      <c r="DP26" s="837"/>
      <c r="DQ26" s="835"/>
      <c r="DR26" s="836"/>
      <c r="DS26" s="836"/>
      <c r="DT26" s="836"/>
      <c r="DU26" s="837"/>
      <c r="DV26" s="838"/>
      <c r="DW26" s="839"/>
      <c r="DX26" s="839"/>
      <c r="DY26" s="839"/>
      <c r="DZ26" s="840"/>
      <c r="EA26" s="248"/>
    </row>
    <row r="27" spans="1:131" s="249" customFormat="1" ht="26.25" customHeight="1" thickBot="1" x14ac:dyDescent="0.2">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4"/>
      <c r="AG27" s="905"/>
      <c r="AH27" s="905"/>
      <c r="AI27" s="905"/>
      <c r="AJ27" s="906"/>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4"/>
      <c r="BK27" s="254"/>
      <c r="BL27" s="254"/>
      <c r="BM27" s="254"/>
      <c r="BN27" s="254"/>
      <c r="BO27" s="267"/>
      <c r="BP27" s="267"/>
      <c r="BQ27" s="264">
        <v>21</v>
      </c>
      <c r="BR27" s="265"/>
      <c r="BS27" s="852"/>
      <c r="BT27" s="853"/>
      <c r="BU27" s="853"/>
      <c r="BV27" s="853"/>
      <c r="BW27" s="853"/>
      <c r="BX27" s="853"/>
      <c r="BY27" s="853"/>
      <c r="BZ27" s="853"/>
      <c r="CA27" s="853"/>
      <c r="CB27" s="853"/>
      <c r="CC27" s="853"/>
      <c r="CD27" s="853"/>
      <c r="CE27" s="853"/>
      <c r="CF27" s="853"/>
      <c r="CG27" s="854"/>
      <c r="CH27" s="835"/>
      <c r="CI27" s="836"/>
      <c r="CJ27" s="836"/>
      <c r="CK27" s="836"/>
      <c r="CL27" s="837"/>
      <c r="CM27" s="835"/>
      <c r="CN27" s="836"/>
      <c r="CO27" s="836"/>
      <c r="CP27" s="836"/>
      <c r="CQ27" s="837"/>
      <c r="CR27" s="835"/>
      <c r="CS27" s="836"/>
      <c r="CT27" s="836"/>
      <c r="CU27" s="836"/>
      <c r="CV27" s="837"/>
      <c r="CW27" s="835"/>
      <c r="CX27" s="836"/>
      <c r="CY27" s="836"/>
      <c r="CZ27" s="836"/>
      <c r="DA27" s="837"/>
      <c r="DB27" s="835"/>
      <c r="DC27" s="836"/>
      <c r="DD27" s="836"/>
      <c r="DE27" s="836"/>
      <c r="DF27" s="837"/>
      <c r="DG27" s="835"/>
      <c r="DH27" s="836"/>
      <c r="DI27" s="836"/>
      <c r="DJ27" s="836"/>
      <c r="DK27" s="837"/>
      <c r="DL27" s="835"/>
      <c r="DM27" s="836"/>
      <c r="DN27" s="836"/>
      <c r="DO27" s="836"/>
      <c r="DP27" s="837"/>
      <c r="DQ27" s="835"/>
      <c r="DR27" s="836"/>
      <c r="DS27" s="836"/>
      <c r="DT27" s="836"/>
      <c r="DU27" s="837"/>
      <c r="DV27" s="838"/>
      <c r="DW27" s="839"/>
      <c r="DX27" s="839"/>
      <c r="DY27" s="839"/>
      <c r="DZ27" s="840"/>
      <c r="EA27" s="248"/>
    </row>
    <row r="28" spans="1:131" s="249" customFormat="1" ht="26.25" customHeight="1" thickTop="1" x14ac:dyDescent="0.15">
      <c r="A28" s="268">
        <v>1</v>
      </c>
      <c r="B28" s="820" t="s">
        <v>405</v>
      </c>
      <c r="C28" s="821"/>
      <c r="D28" s="821"/>
      <c r="E28" s="821"/>
      <c r="F28" s="821"/>
      <c r="G28" s="821"/>
      <c r="H28" s="821"/>
      <c r="I28" s="821"/>
      <c r="J28" s="821"/>
      <c r="K28" s="821"/>
      <c r="L28" s="821"/>
      <c r="M28" s="821"/>
      <c r="N28" s="821"/>
      <c r="O28" s="821"/>
      <c r="P28" s="822"/>
      <c r="Q28" s="911">
        <v>1194</v>
      </c>
      <c r="R28" s="912"/>
      <c r="S28" s="912"/>
      <c r="T28" s="912"/>
      <c r="U28" s="912"/>
      <c r="V28" s="912">
        <v>1109</v>
      </c>
      <c r="W28" s="912"/>
      <c r="X28" s="912"/>
      <c r="Y28" s="912"/>
      <c r="Z28" s="912"/>
      <c r="AA28" s="912">
        <v>85</v>
      </c>
      <c r="AB28" s="912"/>
      <c r="AC28" s="912"/>
      <c r="AD28" s="912"/>
      <c r="AE28" s="913"/>
      <c r="AF28" s="914">
        <v>85</v>
      </c>
      <c r="AG28" s="912"/>
      <c r="AH28" s="912"/>
      <c r="AI28" s="912"/>
      <c r="AJ28" s="915"/>
      <c r="AK28" s="916">
        <v>90</v>
      </c>
      <c r="AL28" s="907"/>
      <c r="AM28" s="907"/>
      <c r="AN28" s="907"/>
      <c r="AO28" s="907"/>
      <c r="AP28" s="907" t="s">
        <v>598</v>
      </c>
      <c r="AQ28" s="907"/>
      <c r="AR28" s="907"/>
      <c r="AS28" s="907"/>
      <c r="AT28" s="907"/>
      <c r="AU28" s="907" t="s">
        <v>598</v>
      </c>
      <c r="AV28" s="907"/>
      <c r="AW28" s="907"/>
      <c r="AX28" s="907"/>
      <c r="AY28" s="907"/>
      <c r="AZ28" s="908"/>
      <c r="BA28" s="908"/>
      <c r="BB28" s="908"/>
      <c r="BC28" s="908"/>
      <c r="BD28" s="908"/>
      <c r="BE28" s="909"/>
      <c r="BF28" s="909"/>
      <c r="BG28" s="909"/>
      <c r="BH28" s="909"/>
      <c r="BI28" s="910"/>
      <c r="BJ28" s="254"/>
      <c r="BK28" s="254"/>
      <c r="BL28" s="254"/>
      <c r="BM28" s="254"/>
      <c r="BN28" s="254"/>
      <c r="BO28" s="267"/>
      <c r="BP28" s="267"/>
      <c r="BQ28" s="264">
        <v>22</v>
      </c>
      <c r="BR28" s="265"/>
      <c r="BS28" s="852"/>
      <c r="BT28" s="853"/>
      <c r="BU28" s="853"/>
      <c r="BV28" s="853"/>
      <c r="BW28" s="853"/>
      <c r="BX28" s="853"/>
      <c r="BY28" s="853"/>
      <c r="BZ28" s="853"/>
      <c r="CA28" s="853"/>
      <c r="CB28" s="853"/>
      <c r="CC28" s="853"/>
      <c r="CD28" s="853"/>
      <c r="CE28" s="853"/>
      <c r="CF28" s="853"/>
      <c r="CG28" s="854"/>
      <c r="CH28" s="835"/>
      <c r="CI28" s="836"/>
      <c r="CJ28" s="836"/>
      <c r="CK28" s="836"/>
      <c r="CL28" s="837"/>
      <c r="CM28" s="835"/>
      <c r="CN28" s="836"/>
      <c r="CO28" s="836"/>
      <c r="CP28" s="836"/>
      <c r="CQ28" s="837"/>
      <c r="CR28" s="835"/>
      <c r="CS28" s="836"/>
      <c r="CT28" s="836"/>
      <c r="CU28" s="836"/>
      <c r="CV28" s="837"/>
      <c r="CW28" s="835"/>
      <c r="CX28" s="836"/>
      <c r="CY28" s="836"/>
      <c r="CZ28" s="836"/>
      <c r="DA28" s="837"/>
      <c r="DB28" s="835"/>
      <c r="DC28" s="836"/>
      <c r="DD28" s="836"/>
      <c r="DE28" s="836"/>
      <c r="DF28" s="837"/>
      <c r="DG28" s="835"/>
      <c r="DH28" s="836"/>
      <c r="DI28" s="836"/>
      <c r="DJ28" s="836"/>
      <c r="DK28" s="837"/>
      <c r="DL28" s="835"/>
      <c r="DM28" s="836"/>
      <c r="DN28" s="836"/>
      <c r="DO28" s="836"/>
      <c r="DP28" s="837"/>
      <c r="DQ28" s="835"/>
      <c r="DR28" s="836"/>
      <c r="DS28" s="836"/>
      <c r="DT28" s="836"/>
      <c r="DU28" s="837"/>
      <c r="DV28" s="838"/>
      <c r="DW28" s="839"/>
      <c r="DX28" s="839"/>
      <c r="DY28" s="839"/>
      <c r="DZ28" s="840"/>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116</v>
      </c>
      <c r="R29" s="845"/>
      <c r="S29" s="845"/>
      <c r="T29" s="845"/>
      <c r="U29" s="845"/>
      <c r="V29" s="845">
        <v>116</v>
      </c>
      <c r="W29" s="845"/>
      <c r="X29" s="845"/>
      <c r="Y29" s="845"/>
      <c r="Z29" s="845"/>
      <c r="AA29" s="845">
        <v>0</v>
      </c>
      <c r="AB29" s="845"/>
      <c r="AC29" s="845"/>
      <c r="AD29" s="845"/>
      <c r="AE29" s="846"/>
      <c r="AF29" s="847">
        <v>0</v>
      </c>
      <c r="AG29" s="848"/>
      <c r="AH29" s="848"/>
      <c r="AI29" s="848"/>
      <c r="AJ29" s="849"/>
      <c r="AK29" s="919">
        <v>35</v>
      </c>
      <c r="AL29" s="920"/>
      <c r="AM29" s="920"/>
      <c r="AN29" s="920"/>
      <c r="AO29" s="920"/>
      <c r="AP29" s="921" t="s">
        <v>598</v>
      </c>
      <c r="AQ29" s="922"/>
      <c r="AR29" s="922"/>
      <c r="AS29" s="922"/>
      <c r="AT29" s="919"/>
      <c r="AU29" s="920" t="s">
        <v>598</v>
      </c>
      <c r="AV29" s="920"/>
      <c r="AW29" s="920"/>
      <c r="AX29" s="920"/>
      <c r="AY29" s="920"/>
      <c r="AZ29" s="923"/>
      <c r="BA29" s="923"/>
      <c r="BB29" s="923"/>
      <c r="BC29" s="923"/>
      <c r="BD29" s="923"/>
      <c r="BE29" s="917"/>
      <c r="BF29" s="917"/>
      <c r="BG29" s="917"/>
      <c r="BH29" s="917"/>
      <c r="BI29" s="918"/>
      <c r="BJ29" s="254"/>
      <c r="BK29" s="254"/>
      <c r="BL29" s="254"/>
      <c r="BM29" s="254"/>
      <c r="BN29" s="254"/>
      <c r="BO29" s="267"/>
      <c r="BP29" s="267"/>
      <c r="BQ29" s="264">
        <v>23</v>
      </c>
      <c r="BR29" s="265"/>
      <c r="BS29" s="852"/>
      <c r="BT29" s="853"/>
      <c r="BU29" s="853"/>
      <c r="BV29" s="853"/>
      <c r="BW29" s="853"/>
      <c r="BX29" s="853"/>
      <c r="BY29" s="853"/>
      <c r="BZ29" s="853"/>
      <c r="CA29" s="853"/>
      <c r="CB29" s="853"/>
      <c r="CC29" s="853"/>
      <c r="CD29" s="853"/>
      <c r="CE29" s="853"/>
      <c r="CF29" s="853"/>
      <c r="CG29" s="854"/>
      <c r="CH29" s="835"/>
      <c r="CI29" s="836"/>
      <c r="CJ29" s="836"/>
      <c r="CK29" s="836"/>
      <c r="CL29" s="837"/>
      <c r="CM29" s="835"/>
      <c r="CN29" s="836"/>
      <c r="CO29" s="836"/>
      <c r="CP29" s="836"/>
      <c r="CQ29" s="837"/>
      <c r="CR29" s="835"/>
      <c r="CS29" s="836"/>
      <c r="CT29" s="836"/>
      <c r="CU29" s="836"/>
      <c r="CV29" s="837"/>
      <c r="CW29" s="835"/>
      <c r="CX29" s="836"/>
      <c r="CY29" s="836"/>
      <c r="CZ29" s="836"/>
      <c r="DA29" s="837"/>
      <c r="DB29" s="835"/>
      <c r="DC29" s="836"/>
      <c r="DD29" s="836"/>
      <c r="DE29" s="836"/>
      <c r="DF29" s="837"/>
      <c r="DG29" s="835"/>
      <c r="DH29" s="836"/>
      <c r="DI29" s="836"/>
      <c r="DJ29" s="836"/>
      <c r="DK29" s="837"/>
      <c r="DL29" s="835"/>
      <c r="DM29" s="836"/>
      <c r="DN29" s="836"/>
      <c r="DO29" s="836"/>
      <c r="DP29" s="837"/>
      <c r="DQ29" s="835"/>
      <c r="DR29" s="836"/>
      <c r="DS29" s="836"/>
      <c r="DT29" s="836"/>
      <c r="DU29" s="837"/>
      <c r="DV29" s="838"/>
      <c r="DW29" s="839"/>
      <c r="DX29" s="839"/>
      <c r="DY29" s="839"/>
      <c r="DZ29" s="840"/>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1459</v>
      </c>
      <c r="R30" s="845"/>
      <c r="S30" s="845"/>
      <c r="T30" s="845"/>
      <c r="U30" s="845"/>
      <c r="V30" s="845">
        <v>1294</v>
      </c>
      <c r="W30" s="845"/>
      <c r="X30" s="845"/>
      <c r="Y30" s="845"/>
      <c r="Z30" s="845"/>
      <c r="AA30" s="845">
        <v>165</v>
      </c>
      <c r="AB30" s="845"/>
      <c r="AC30" s="845"/>
      <c r="AD30" s="845"/>
      <c r="AE30" s="846"/>
      <c r="AF30" s="847">
        <v>165</v>
      </c>
      <c r="AG30" s="848"/>
      <c r="AH30" s="848"/>
      <c r="AI30" s="848"/>
      <c r="AJ30" s="849"/>
      <c r="AK30" s="919">
        <v>205</v>
      </c>
      <c r="AL30" s="920"/>
      <c r="AM30" s="920"/>
      <c r="AN30" s="920"/>
      <c r="AO30" s="920"/>
      <c r="AP30" s="920" t="s">
        <v>598</v>
      </c>
      <c r="AQ30" s="920"/>
      <c r="AR30" s="920"/>
      <c r="AS30" s="920"/>
      <c r="AT30" s="920"/>
      <c r="AU30" s="920" t="s">
        <v>598</v>
      </c>
      <c r="AV30" s="920"/>
      <c r="AW30" s="920"/>
      <c r="AX30" s="920"/>
      <c r="AY30" s="920"/>
      <c r="AZ30" s="923"/>
      <c r="BA30" s="923"/>
      <c r="BB30" s="923"/>
      <c r="BC30" s="923"/>
      <c r="BD30" s="923"/>
      <c r="BE30" s="917"/>
      <c r="BF30" s="917"/>
      <c r="BG30" s="917"/>
      <c r="BH30" s="917"/>
      <c r="BI30" s="918"/>
      <c r="BJ30" s="254"/>
      <c r="BK30" s="254"/>
      <c r="BL30" s="254"/>
      <c r="BM30" s="254"/>
      <c r="BN30" s="254"/>
      <c r="BO30" s="267"/>
      <c r="BP30" s="267"/>
      <c r="BQ30" s="264">
        <v>24</v>
      </c>
      <c r="BR30" s="265"/>
      <c r="BS30" s="852"/>
      <c r="BT30" s="853"/>
      <c r="BU30" s="853"/>
      <c r="BV30" s="853"/>
      <c r="BW30" s="853"/>
      <c r="BX30" s="853"/>
      <c r="BY30" s="853"/>
      <c r="BZ30" s="853"/>
      <c r="CA30" s="853"/>
      <c r="CB30" s="853"/>
      <c r="CC30" s="853"/>
      <c r="CD30" s="853"/>
      <c r="CE30" s="853"/>
      <c r="CF30" s="853"/>
      <c r="CG30" s="854"/>
      <c r="CH30" s="835"/>
      <c r="CI30" s="836"/>
      <c r="CJ30" s="836"/>
      <c r="CK30" s="836"/>
      <c r="CL30" s="837"/>
      <c r="CM30" s="835"/>
      <c r="CN30" s="836"/>
      <c r="CO30" s="836"/>
      <c r="CP30" s="836"/>
      <c r="CQ30" s="837"/>
      <c r="CR30" s="835"/>
      <c r="CS30" s="836"/>
      <c r="CT30" s="836"/>
      <c r="CU30" s="836"/>
      <c r="CV30" s="837"/>
      <c r="CW30" s="835"/>
      <c r="CX30" s="836"/>
      <c r="CY30" s="836"/>
      <c r="CZ30" s="836"/>
      <c r="DA30" s="837"/>
      <c r="DB30" s="835"/>
      <c r="DC30" s="836"/>
      <c r="DD30" s="836"/>
      <c r="DE30" s="836"/>
      <c r="DF30" s="837"/>
      <c r="DG30" s="835"/>
      <c r="DH30" s="836"/>
      <c r="DI30" s="836"/>
      <c r="DJ30" s="836"/>
      <c r="DK30" s="837"/>
      <c r="DL30" s="835"/>
      <c r="DM30" s="836"/>
      <c r="DN30" s="836"/>
      <c r="DO30" s="836"/>
      <c r="DP30" s="837"/>
      <c r="DQ30" s="835"/>
      <c r="DR30" s="836"/>
      <c r="DS30" s="836"/>
      <c r="DT30" s="836"/>
      <c r="DU30" s="837"/>
      <c r="DV30" s="838"/>
      <c r="DW30" s="839"/>
      <c r="DX30" s="839"/>
      <c r="DY30" s="839"/>
      <c r="DZ30" s="840"/>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156</v>
      </c>
      <c r="R31" s="845"/>
      <c r="S31" s="845"/>
      <c r="T31" s="845"/>
      <c r="U31" s="845"/>
      <c r="V31" s="845">
        <v>144</v>
      </c>
      <c r="W31" s="845"/>
      <c r="X31" s="845"/>
      <c r="Y31" s="845"/>
      <c r="Z31" s="845"/>
      <c r="AA31" s="845">
        <v>12</v>
      </c>
      <c r="AB31" s="845"/>
      <c r="AC31" s="845"/>
      <c r="AD31" s="845"/>
      <c r="AE31" s="846"/>
      <c r="AF31" s="847">
        <v>164</v>
      </c>
      <c r="AG31" s="848"/>
      <c r="AH31" s="848"/>
      <c r="AI31" s="848"/>
      <c r="AJ31" s="849"/>
      <c r="AK31" s="919">
        <v>34</v>
      </c>
      <c r="AL31" s="920"/>
      <c r="AM31" s="920"/>
      <c r="AN31" s="920"/>
      <c r="AO31" s="920"/>
      <c r="AP31" s="920">
        <v>432</v>
      </c>
      <c r="AQ31" s="920"/>
      <c r="AR31" s="920"/>
      <c r="AS31" s="920"/>
      <c r="AT31" s="920"/>
      <c r="AU31" s="920">
        <v>192</v>
      </c>
      <c r="AV31" s="920"/>
      <c r="AW31" s="920"/>
      <c r="AX31" s="920"/>
      <c r="AY31" s="920"/>
      <c r="AZ31" s="923"/>
      <c r="BA31" s="923"/>
      <c r="BB31" s="923"/>
      <c r="BC31" s="923"/>
      <c r="BD31" s="923"/>
      <c r="BE31" s="917" t="s">
        <v>409</v>
      </c>
      <c r="BF31" s="917"/>
      <c r="BG31" s="917"/>
      <c r="BH31" s="917"/>
      <c r="BI31" s="918"/>
      <c r="BJ31" s="254"/>
      <c r="BK31" s="254"/>
      <c r="BL31" s="254"/>
      <c r="BM31" s="254"/>
      <c r="BN31" s="254"/>
      <c r="BO31" s="267"/>
      <c r="BP31" s="267"/>
      <c r="BQ31" s="264">
        <v>25</v>
      </c>
      <c r="BR31" s="265"/>
      <c r="BS31" s="852"/>
      <c r="BT31" s="853"/>
      <c r="BU31" s="853"/>
      <c r="BV31" s="853"/>
      <c r="BW31" s="853"/>
      <c r="BX31" s="853"/>
      <c r="BY31" s="853"/>
      <c r="BZ31" s="853"/>
      <c r="CA31" s="853"/>
      <c r="CB31" s="853"/>
      <c r="CC31" s="853"/>
      <c r="CD31" s="853"/>
      <c r="CE31" s="853"/>
      <c r="CF31" s="853"/>
      <c r="CG31" s="854"/>
      <c r="CH31" s="835"/>
      <c r="CI31" s="836"/>
      <c r="CJ31" s="836"/>
      <c r="CK31" s="836"/>
      <c r="CL31" s="837"/>
      <c r="CM31" s="835"/>
      <c r="CN31" s="836"/>
      <c r="CO31" s="836"/>
      <c r="CP31" s="836"/>
      <c r="CQ31" s="837"/>
      <c r="CR31" s="835"/>
      <c r="CS31" s="836"/>
      <c r="CT31" s="836"/>
      <c r="CU31" s="836"/>
      <c r="CV31" s="837"/>
      <c r="CW31" s="835"/>
      <c r="CX31" s="836"/>
      <c r="CY31" s="836"/>
      <c r="CZ31" s="836"/>
      <c r="DA31" s="837"/>
      <c r="DB31" s="835"/>
      <c r="DC31" s="836"/>
      <c r="DD31" s="836"/>
      <c r="DE31" s="836"/>
      <c r="DF31" s="837"/>
      <c r="DG31" s="835"/>
      <c r="DH31" s="836"/>
      <c r="DI31" s="836"/>
      <c r="DJ31" s="836"/>
      <c r="DK31" s="837"/>
      <c r="DL31" s="835"/>
      <c r="DM31" s="836"/>
      <c r="DN31" s="836"/>
      <c r="DO31" s="836"/>
      <c r="DP31" s="837"/>
      <c r="DQ31" s="835"/>
      <c r="DR31" s="836"/>
      <c r="DS31" s="836"/>
      <c r="DT31" s="836"/>
      <c r="DU31" s="837"/>
      <c r="DV31" s="838"/>
      <c r="DW31" s="839"/>
      <c r="DX31" s="839"/>
      <c r="DY31" s="839"/>
      <c r="DZ31" s="840"/>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75</v>
      </c>
      <c r="R32" s="845"/>
      <c r="S32" s="845"/>
      <c r="T32" s="845"/>
      <c r="U32" s="845"/>
      <c r="V32" s="845">
        <v>71</v>
      </c>
      <c r="W32" s="845"/>
      <c r="X32" s="845"/>
      <c r="Y32" s="845"/>
      <c r="Z32" s="845"/>
      <c r="AA32" s="845">
        <v>4</v>
      </c>
      <c r="AB32" s="845"/>
      <c r="AC32" s="845"/>
      <c r="AD32" s="845"/>
      <c r="AE32" s="846"/>
      <c r="AF32" s="847">
        <v>4</v>
      </c>
      <c r="AG32" s="848"/>
      <c r="AH32" s="848"/>
      <c r="AI32" s="848"/>
      <c r="AJ32" s="849"/>
      <c r="AK32" s="919">
        <v>24</v>
      </c>
      <c r="AL32" s="920"/>
      <c r="AM32" s="920"/>
      <c r="AN32" s="920"/>
      <c r="AO32" s="920"/>
      <c r="AP32" s="920">
        <v>70</v>
      </c>
      <c r="AQ32" s="920"/>
      <c r="AR32" s="920"/>
      <c r="AS32" s="920"/>
      <c r="AT32" s="920"/>
      <c r="AU32" s="920">
        <v>27</v>
      </c>
      <c r="AV32" s="920"/>
      <c r="AW32" s="920"/>
      <c r="AX32" s="920"/>
      <c r="AY32" s="920"/>
      <c r="AZ32" s="923"/>
      <c r="BA32" s="923"/>
      <c r="BB32" s="923"/>
      <c r="BC32" s="923"/>
      <c r="BD32" s="923"/>
      <c r="BE32" s="917" t="s">
        <v>411</v>
      </c>
      <c r="BF32" s="917"/>
      <c r="BG32" s="917"/>
      <c r="BH32" s="917"/>
      <c r="BI32" s="918"/>
      <c r="BJ32" s="254"/>
      <c r="BK32" s="254"/>
      <c r="BL32" s="254"/>
      <c r="BM32" s="254"/>
      <c r="BN32" s="254"/>
      <c r="BO32" s="267"/>
      <c r="BP32" s="267"/>
      <c r="BQ32" s="264">
        <v>26</v>
      </c>
      <c r="BR32" s="265"/>
      <c r="BS32" s="852"/>
      <c r="BT32" s="853"/>
      <c r="BU32" s="853"/>
      <c r="BV32" s="853"/>
      <c r="BW32" s="853"/>
      <c r="BX32" s="853"/>
      <c r="BY32" s="853"/>
      <c r="BZ32" s="853"/>
      <c r="CA32" s="853"/>
      <c r="CB32" s="853"/>
      <c r="CC32" s="853"/>
      <c r="CD32" s="853"/>
      <c r="CE32" s="853"/>
      <c r="CF32" s="853"/>
      <c r="CG32" s="854"/>
      <c r="CH32" s="835"/>
      <c r="CI32" s="836"/>
      <c r="CJ32" s="836"/>
      <c r="CK32" s="836"/>
      <c r="CL32" s="837"/>
      <c r="CM32" s="835"/>
      <c r="CN32" s="836"/>
      <c r="CO32" s="836"/>
      <c r="CP32" s="836"/>
      <c r="CQ32" s="837"/>
      <c r="CR32" s="835"/>
      <c r="CS32" s="836"/>
      <c r="CT32" s="836"/>
      <c r="CU32" s="836"/>
      <c r="CV32" s="837"/>
      <c r="CW32" s="835"/>
      <c r="CX32" s="836"/>
      <c r="CY32" s="836"/>
      <c r="CZ32" s="836"/>
      <c r="DA32" s="837"/>
      <c r="DB32" s="835"/>
      <c r="DC32" s="836"/>
      <c r="DD32" s="836"/>
      <c r="DE32" s="836"/>
      <c r="DF32" s="837"/>
      <c r="DG32" s="835"/>
      <c r="DH32" s="836"/>
      <c r="DI32" s="836"/>
      <c r="DJ32" s="836"/>
      <c r="DK32" s="837"/>
      <c r="DL32" s="835"/>
      <c r="DM32" s="836"/>
      <c r="DN32" s="836"/>
      <c r="DO32" s="836"/>
      <c r="DP32" s="837"/>
      <c r="DQ32" s="835"/>
      <c r="DR32" s="836"/>
      <c r="DS32" s="836"/>
      <c r="DT32" s="836"/>
      <c r="DU32" s="837"/>
      <c r="DV32" s="838"/>
      <c r="DW32" s="839"/>
      <c r="DX32" s="839"/>
      <c r="DY32" s="839"/>
      <c r="DZ32" s="840"/>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9"/>
      <c r="AL33" s="920"/>
      <c r="AM33" s="920"/>
      <c r="AN33" s="920"/>
      <c r="AO33" s="920"/>
      <c r="AP33" s="920"/>
      <c r="AQ33" s="920"/>
      <c r="AR33" s="920"/>
      <c r="AS33" s="920"/>
      <c r="AT33" s="920"/>
      <c r="AU33" s="920"/>
      <c r="AV33" s="920"/>
      <c r="AW33" s="920"/>
      <c r="AX33" s="920"/>
      <c r="AY33" s="920"/>
      <c r="AZ33" s="923"/>
      <c r="BA33" s="923"/>
      <c r="BB33" s="923"/>
      <c r="BC33" s="923"/>
      <c r="BD33" s="923"/>
      <c r="BE33" s="917"/>
      <c r="BF33" s="917"/>
      <c r="BG33" s="917"/>
      <c r="BH33" s="917"/>
      <c r="BI33" s="918"/>
      <c r="BJ33" s="254"/>
      <c r="BK33" s="254"/>
      <c r="BL33" s="254"/>
      <c r="BM33" s="254"/>
      <c r="BN33" s="254"/>
      <c r="BO33" s="267"/>
      <c r="BP33" s="267"/>
      <c r="BQ33" s="264">
        <v>27</v>
      </c>
      <c r="BR33" s="265"/>
      <c r="BS33" s="852"/>
      <c r="BT33" s="853"/>
      <c r="BU33" s="853"/>
      <c r="BV33" s="853"/>
      <c r="BW33" s="853"/>
      <c r="BX33" s="853"/>
      <c r="BY33" s="853"/>
      <c r="BZ33" s="853"/>
      <c r="CA33" s="853"/>
      <c r="CB33" s="853"/>
      <c r="CC33" s="853"/>
      <c r="CD33" s="853"/>
      <c r="CE33" s="853"/>
      <c r="CF33" s="853"/>
      <c r="CG33" s="854"/>
      <c r="CH33" s="835"/>
      <c r="CI33" s="836"/>
      <c r="CJ33" s="836"/>
      <c r="CK33" s="836"/>
      <c r="CL33" s="837"/>
      <c r="CM33" s="835"/>
      <c r="CN33" s="836"/>
      <c r="CO33" s="836"/>
      <c r="CP33" s="836"/>
      <c r="CQ33" s="837"/>
      <c r="CR33" s="835"/>
      <c r="CS33" s="836"/>
      <c r="CT33" s="836"/>
      <c r="CU33" s="836"/>
      <c r="CV33" s="837"/>
      <c r="CW33" s="835"/>
      <c r="CX33" s="836"/>
      <c r="CY33" s="836"/>
      <c r="CZ33" s="836"/>
      <c r="DA33" s="837"/>
      <c r="DB33" s="835"/>
      <c r="DC33" s="836"/>
      <c r="DD33" s="836"/>
      <c r="DE33" s="836"/>
      <c r="DF33" s="837"/>
      <c r="DG33" s="835"/>
      <c r="DH33" s="836"/>
      <c r="DI33" s="836"/>
      <c r="DJ33" s="836"/>
      <c r="DK33" s="837"/>
      <c r="DL33" s="835"/>
      <c r="DM33" s="836"/>
      <c r="DN33" s="836"/>
      <c r="DO33" s="836"/>
      <c r="DP33" s="837"/>
      <c r="DQ33" s="835"/>
      <c r="DR33" s="836"/>
      <c r="DS33" s="836"/>
      <c r="DT33" s="836"/>
      <c r="DU33" s="837"/>
      <c r="DV33" s="838"/>
      <c r="DW33" s="839"/>
      <c r="DX33" s="839"/>
      <c r="DY33" s="839"/>
      <c r="DZ33" s="840"/>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9"/>
      <c r="AL34" s="920"/>
      <c r="AM34" s="920"/>
      <c r="AN34" s="920"/>
      <c r="AO34" s="920"/>
      <c r="AP34" s="920"/>
      <c r="AQ34" s="920"/>
      <c r="AR34" s="920"/>
      <c r="AS34" s="920"/>
      <c r="AT34" s="920"/>
      <c r="AU34" s="920"/>
      <c r="AV34" s="920"/>
      <c r="AW34" s="920"/>
      <c r="AX34" s="920"/>
      <c r="AY34" s="920"/>
      <c r="AZ34" s="923"/>
      <c r="BA34" s="923"/>
      <c r="BB34" s="923"/>
      <c r="BC34" s="923"/>
      <c r="BD34" s="923"/>
      <c r="BE34" s="917"/>
      <c r="BF34" s="917"/>
      <c r="BG34" s="917"/>
      <c r="BH34" s="917"/>
      <c r="BI34" s="918"/>
      <c r="BJ34" s="254"/>
      <c r="BK34" s="254"/>
      <c r="BL34" s="254"/>
      <c r="BM34" s="254"/>
      <c r="BN34" s="254"/>
      <c r="BO34" s="267"/>
      <c r="BP34" s="267"/>
      <c r="BQ34" s="264">
        <v>28</v>
      </c>
      <c r="BR34" s="265"/>
      <c r="BS34" s="852"/>
      <c r="BT34" s="853"/>
      <c r="BU34" s="853"/>
      <c r="BV34" s="853"/>
      <c r="BW34" s="853"/>
      <c r="BX34" s="853"/>
      <c r="BY34" s="853"/>
      <c r="BZ34" s="853"/>
      <c r="CA34" s="853"/>
      <c r="CB34" s="853"/>
      <c r="CC34" s="853"/>
      <c r="CD34" s="853"/>
      <c r="CE34" s="853"/>
      <c r="CF34" s="853"/>
      <c r="CG34" s="854"/>
      <c r="CH34" s="835"/>
      <c r="CI34" s="836"/>
      <c r="CJ34" s="836"/>
      <c r="CK34" s="836"/>
      <c r="CL34" s="837"/>
      <c r="CM34" s="835"/>
      <c r="CN34" s="836"/>
      <c r="CO34" s="836"/>
      <c r="CP34" s="836"/>
      <c r="CQ34" s="837"/>
      <c r="CR34" s="835"/>
      <c r="CS34" s="836"/>
      <c r="CT34" s="836"/>
      <c r="CU34" s="836"/>
      <c r="CV34" s="837"/>
      <c r="CW34" s="835"/>
      <c r="CX34" s="836"/>
      <c r="CY34" s="836"/>
      <c r="CZ34" s="836"/>
      <c r="DA34" s="837"/>
      <c r="DB34" s="835"/>
      <c r="DC34" s="836"/>
      <c r="DD34" s="836"/>
      <c r="DE34" s="836"/>
      <c r="DF34" s="837"/>
      <c r="DG34" s="835"/>
      <c r="DH34" s="836"/>
      <c r="DI34" s="836"/>
      <c r="DJ34" s="836"/>
      <c r="DK34" s="837"/>
      <c r="DL34" s="835"/>
      <c r="DM34" s="836"/>
      <c r="DN34" s="836"/>
      <c r="DO34" s="836"/>
      <c r="DP34" s="837"/>
      <c r="DQ34" s="835"/>
      <c r="DR34" s="836"/>
      <c r="DS34" s="836"/>
      <c r="DT34" s="836"/>
      <c r="DU34" s="837"/>
      <c r="DV34" s="838"/>
      <c r="DW34" s="839"/>
      <c r="DX34" s="839"/>
      <c r="DY34" s="839"/>
      <c r="DZ34" s="840"/>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9"/>
      <c r="AL35" s="920"/>
      <c r="AM35" s="920"/>
      <c r="AN35" s="920"/>
      <c r="AO35" s="920"/>
      <c r="AP35" s="920"/>
      <c r="AQ35" s="920"/>
      <c r="AR35" s="920"/>
      <c r="AS35" s="920"/>
      <c r="AT35" s="920"/>
      <c r="AU35" s="920"/>
      <c r="AV35" s="920"/>
      <c r="AW35" s="920"/>
      <c r="AX35" s="920"/>
      <c r="AY35" s="920"/>
      <c r="AZ35" s="923"/>
      <c r="BA35" s="923"/>
      <c r="BB35" s="923"/>
      <c r="BC35" s="923"/>
      <c r="BD35" s="923"/>
      <c r="BE35" s="917"/>
      <c r="BF35" s="917"/>
      <c r="BG35" s="917"/>
      <c r="BH35" s="917"/>
      <c r="BI35" s="918"/>
      <c r="BJ35" s="254"/>
      <c r="BK35" s="254"/>
      <c r="BL35" s="254"/>
      <c r="BM35" s="254"/>
      <c r="BN35" s="254"/>
      <c r="BO35" s="267"/>
      <c r="BP35" s="267"/>
      <c r="BQ35" s="264">
        <v>29</v>
      </c>
      <c r="BR35" s="265"/>
      <c r="BS35" s="852"/>
      <c r="BT35" s="853"/>
      <c r="BU35" s="853"/>
      <c r="BV35" s="853"/>
      <c r="BW35" s="853"/>
      <c r="BX35" s="853"/>
      <c r="BY35" s="853"/>
      <c r="BZ35" s="853"/>
      <c r="CA35" s="853"/>
      <c r="CB35" s="853"/>
      <c r="CC35" s="853"/>
      <c r="CD35" s="853"/>
      <c r="CE35" s="853"/>
      <c r="CF35" s="853"/>
      <c r="CG35" s="854"/>
      <c r="CH35" s="835"/>
      <c r="CI35" s="836"/>
      <c r="CJ35" s="836"/>
      <c r="CK35" s="836"/>
      <c r="CL35" s="837"/>
      <c r="CM35" s="835"/>
      <c r="CN35" s="836"/>
      <c r="CO35" s="836"/>
      <c r="CP35" s="836"/>
      <c r="CQ35" s="837"/>
      <c r="CR35" s="835"/>
      <c r="CS35" s="836"/>
      <c r="CT35" s="836"/>
      <c r="CU35" s="836"/>
      <c r="CV35" s="837"/>
      <c r="CW35" s="835"/>
      <c r="CX35" s="836"/>
      <c r="CY35" s="836"/>
      <c r="CZ35" s="836"/>
      <c r="DA35" s="837"/>
      <c r="DB35" s="835"/>
      <c r="DC35" s="836"/>
      <c r="DD35" s="836"/>
      <c r="DE35" s="836"/>
      <c r="DF35" s="837"/>
      <c r="DG35" s="835"/>
      <c r="DH35" s="836"/>
      <c r="DI35" s="836"/>
      <c r="DJ35" s="836"/>
      <c r="DK35" s="837"/>
      <c r="DL35" s="835"/>
      <c r="DM35" s="836"/>
      <c r="DN35" s="836"/>
      <c r="DO35" s="836"/>
      <c r="DP35" s="837"/>
      <c r="DQ35" s="835"/>
      <c r="DR35" s="836"/>
      <c r="DS35" s="836"/>
      <c r="DT35" s="836"/>
      <c r="DU35" s="837"/>
      <c r="DV35" s="838"/>
      <c r="DW35" s="839"/>
      <c r="DX35" s="839"/>
      <c r="DY35" s="839"/>
      <c r="DZ35" s="840"/>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9"/>
      <c r="AL36" s="920"/>
      <c r="AM36" s="920"/>
      <c r="AN36" s="920"/>
      <c r="AO36" s="920"/>
      <c r="AP36" s="920"/>
      <c r="AQ36" s="920"/>
      <c r="AR36" s="920"/>
      <c r="AS36" s="920"/>
      <c r="AT36" s="920"/>
      <c r="AU36" s="920"/>
      <c r="AV36" s="920"/>
      <c r="AW36" s="920"/>
      <c r="AX36" s="920"/>
      <c r="AY36" s="920"/>
      <c r="AZ36" s="923"/>
      <c r="BA36" s="923"/>
      <c r="BB36" s="923"/>
      <c r="BC36" s="923"/>
      <c r="BD36" s="923"/>
      <c r="BE36" s="917"/>
      <c r="BF36" s="917"/>
      <c r="BG36" s="917"/>
      <c r="BH36" s="917"/>
      <c r="BI36" s="918"/>
      <c r="BJ36" s="254"/>
      <c r="BK36" s="254"/>
      <c r="BL36" s="254"/>
      <c r="BM36" s="254"/>
      <c r="BN36" s="254"/>
      <c r="BO36" s="267"/>
      <c r="BP36" s="267"/>
      <c r="BQ36" s="264">
        <v>30</v>
      </c>
      <c r="BR36" s="265"/>
      <c r="BS36" s="852"/>
      <c r="BT36" s="853"/>
      <c r="BU36" s="853"/>
      <c r="BV36" s="853"/>
      <c r="BW36" s="853"/>
      <c r="BX36" s="853"/>
      <c r="BY36" s="853"/>
      <c r="BZ36" s="853"/>
      <c r="CA36" s="853"/>
      <c r="CB36" s="853"/>
      <c r="CC36" s="853"/>
      <c r="CD36" s="853"/>
      <c r="CE36" s="853"/>
      <c r="CF36" s="853"/>
      <c r="CG36" s="854"/>
      <c r="CH36" s="835"/>
      <c r="CI36" s="836"/>
      <c r="CJ36" s="836"/>
      <c r="CK36" s="836"/>
      <c r="CL36" s="837"/>
      <c r="CM36" s="835"/>
      <c r="CN36" s="836"/>
      <c r="CO36" s="836"/>
      <c r="CP36" s="836"/>
      <c r="CQ36" s="837"/>
      <c r="CR36" s="835"/>
      <c r="CS36" s="836"/>
      <c r="CT36" s="836"/>
      <c r="CU36" s="836"/>
      <c r="CV36" s="837"/>
      <c r="CW36" s="835"/>
      <c r="CX36" s="836"/>
      <c r="CY36" s="836"/>
      <c r="CZ36" s="836"/>
      <c r="DA36" s="837"/>
      <c r="DB36" s="835"/>
      <c r="DC36" s="836"/>
      <c r="DD36" s="836"/>
      <c r="DE36" s="836"/>
      <c r="DF36" s="837"/>
      <c r="DG36" s="835"/>
      <c r="DH36" s="836"/>
      <c r="DI36" s="836"/>
      <c r="DJ36" s="836"/>
      <c r="DK36" s="837"/>
      <c r="DL36" s="835"/>
      <c r="DM36" s="836"/>
      <c r="DN36" s="836"/>
      <c r="DO36" s="836"/>
      <c r="DP36" s="837"/>
      <c r="DQ36" s="835"/>
      <c r="DR36" s="836"/>
      <c r="DS36" s="836"/>
      <c r="DT36" s="836"/>
      <c r="DU36" s="837"/>
      <c r="DV36" s="838"/>
      <c r="DW36" s="839"/>
      <c r="DX36" s="839"/>
      <c r="DY36" s="839"/>
      <c r="DZ36" s="840"/>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9"/>
      <c r="AL37" s="920"/>
      <c r="AM37" s="920"/>
      <c r="AN37" s="920"/>
      <c r="AO37" s="920"/>
      <c r="AP37" s="920"/>
      <c r="AQ37" s="920"/>
      <c r="AR37" s="920"/>
      <c r="AS37" s="920"/>
      <c r="AT37" s="920"/>
      <c r="AU37" s="920"/>
      <c r="AV37" s="920"/>
      <c r="AW37" s="920"/>
      <c r="AX37" s="920"/>
      <c r="AY37" s="920"/>
      <c r="AZ37" s="923"/>
      <c r="BA37" s="923"/>
      <c r="BB37" s="923"/>
      <c r="BC37" s="923"/>
      <c r="BD37" s="923"/>
      <c r="BE37" s="917"/>
      <c r="BF37" s="917"/>
      <c r="BG37" s="917"/>
      <c r="BH37" s="917"/>
      <c r="BI37" s="918"/>
      <c r="BJ37" s="254"/>
      <c r="BK37" s="254"/>
      <c r="BL37" s="254"/>
      <c r="BM37" s="254"/>
      <c r="BN37" s="254"/>
      <c r="BO37" s="267"/>
      <c r="BP37" s="267"/>
      <c r="BQ37" s="264">
        <v>31</v>
      </c>
      <c r="BR37" s="265"/>
      <c r="BS37" s="852"/>
      <c r="BT37" s="853"/>
      <c r="BU37" s="853"/>
      <c r="BV37" s="853"/>
      <c r="BW37" s="853"/>
      <c r="BX37" s="853"/>
      <c r="BY37" s="853"/>
      <c r="BZ37" s="853"/>
      <c r="CA37" s="853"/>
      <c r="CB37" s="853"/>
      <c r="CC37" s="853"/>
      <c r="CD37" s="853"/>
      <c r="CE37" s="853"/>
      <c r="CF37" s="853"/>
      <c r="CG37" s="854"/>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838"/>
      <c r="DW37" s="839"/>
      <c r="DX37" s="839"/>
      <c r="DY37" s="839"/>
      <c r="DZ37" s="840"/>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9"/>
      <c r="AL38" s="920"/>
      <c r="AM38" s="920"/>
      <c r="AN38" s="920"/>
      <c r="AO38" s="920"/>
      <c r="AP38" s="920"/>
      <c r="AQ38" s="920"/>
      <c r="AR38" s="920"/>
      <c r="AS38" s="920"/>
      <c r="AT38" s="920"/>
      <c r="AU38" s="920"/>
      <c r="AV38" s="920"/>
      <c r="AW38" s="920"/>
      <c r="AX38" s="920"/>
      <c r="AY38" s="920"/>
      <c r="AZ38" s="923"/>
      <c r="BA38" s="923"/>
      <c r="BB38" s="923"/>
      <c r="BC38" s="923"/>
      <c r="BD38" s="923"/>
      <c r="BE38" s="917"/>
      <c r="BF38" s="917"/>
      <c r="BG38" s="917"/>
      <c r="BH38" s="917"/>
      <c r="BI38" s="918"/>
      <c r="BJ38" s="254"/>
      <c r="BK38" s="254"/>
      <c r="BL38" s="254"/>
      <c r="BM38" s="254"/>
      <c r="BN38" s="254"/>
      <c r="BO38" s="267"/>
      <c r="BP38" s="267"/>
      <c r="BQ38" s="264">
        <v>32</v>
      </c>
      <c r="BR38" s="265"/>
      <c r="BS38" s="852"/>
      <c r="BT38" s="853"/>
      <c r="BU38" s="853"/>
      <c r="BV38" s="853"/>
      <c r="BW38" s="853"/>
      <c r="BX38" s="853"/>
      <c r="BY38" s="853"/>
      <c r="BZ38" s="853"/>
      <c r="CA38" s="853"/>
      <c r="CB38" s="853"/>
      <c r="CC38" s="853"/>
      <c r="CD38" s="853"/>
      <c r="CE38" s="853"/>
      <c r="CF38" s="853"/>
      <c r="CG38" s="854"/>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838"/>
      <c r="DW38" s="839"/>
      <c r="DX38" s="839"/>
      <c r="DY38" s="839"/>
      <c r="DZ38" s="840"/>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9"/>
      <c r="AL39" s="920"/>
      <c r="AM39" s="920"/>
      <c r="AN39" s="920"/>
      <c r="AO39" s="920"/>
      <c r="AP39" s="920"/>
      <c r="AQ39" s="920"/>
      <c r="AR39" s="920"/>
      <c r="AS39" s="920"/>
      <c r="AT39" s="920"/>
      <c r="AU39" s="920"/>
      <c r="AV39" s="920"/>
      <c r="AW39" s="920"/>
      <c r="AX39" s="920"/>
      <c r="AY39" s="920"/>
      <c r="AZ39" s="923"/>
      <c r="BA39" s="923"/>
      <c r="BB39" s="923"/>
      <c r="BC39" s="923"/>
      <c r="BD39" s="923"/>
      <c r="BE39" s="917"/>
      <c r="BF39" s="917"/>
      <c r="BG39" s="917"/>
      <c r="BH39" s="917"/>
      <c r="BI39" s="918"/>
      <c r="BJ39" s="254"/>
      <c r="BK39" s="254"/>
      <c r="BL39" s="254"/>
      <c r="BM39" s="254"/>
      <c r="BN39" s="254"/>
      <c r="BO39" s="267"/>
      <c r="BP39" s="267"/>
      <c r="BQ39" s="264">
        <v>33</v>
      </c>
      <c r="BR39" s="265"/>
      <c r="BS39" s="852"/>
      <c r="BT39" s="853"/>
      <c r="BU39" s="853"/>
      <c r="BV39" s="853"/>
      <c r="BW39" s="853"/>
      <c r="BX39" s="853"/>
      <c r="BY39" s="853"/>
      <c r="BZ39" s="853"/>
      <c r="CA39" s="853"/>
      <c r="CB39" s="853"/>
      <c r="CC39" s="853"/>
      <c r="CD39" s="853"/>
      <c r="CE39" s="853"/>
      <c r="CF39" s="853"/>
      <c r="CG39" s="854"/>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838"/>
      <c r="DW39" s="839"/>
      <c r="DX39" s="839"/>
      <c r="DY39" s="839"/>
      <c r="DZ39" s="840"/>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9"/>
      <c r="AL40" s="920"/>
      <c r="AM40" s="920"/>
      <c r="AN40" s="920"/>
      <c r="AO40" s="920"/>
      <c r="AP40" s="920"/>
      <c r="AQ40" s="920"/>
      <c r="AR40" s="920"/>
      <c r="AS40" s="920"/>
      <c r="AT40" s="920"/>
      <c r="AU40" s="920"/>
      <c r="AV40" s="920"/>
      <c r="AW40" s="920"/>
      <c r="AX40" s="920"/>
      <c r="AY40" s="920"/>
      <c r="AZ40" s="923"/>
      <c r="BA40" s="923"/>
      <c r="BB40" s="923"/>
      <c r="BC40" s="923"/>
      <c r="BD40" s="923"/>
      <c r="BE40" s="917"/>
      <c r="BF40" s="917"/>
      <c r="BG40" s="917"/>
      <c r="BH40" s="917"/>
      <c r="BI40" s="918"/>
      <c r="BJ40" s="254"/>
      <c r="BK40" s="254"/>
      <c r="BL40" s="254"/>
      <c r="BM40" s="254"/>
      <c r="BN40" s="254"/>
      <c r="BO40" s="267"/>
      <c r="BP40" s="267"/>
      <c r="BQ40" s="264">
        <v>34</v>
      </c>
      <c r="BR40" s="265"/>
      <c r="BS40" s="852"/>
      <c r="BT40" s="853"/>
      <c r="BU40" s="853"/>
      <c r="BV40" s="853"/>
      <c r="BW40" s="853"/>
      <c r="BX40" s="853"/>
      <c r="BY40" s="853"/>
      <c r="BZ40" s="853"/>
      <c r="CA40" s="853"/>
      <c r="CB40" s="853"/>
      <c r="CC40" s="853"/>
      <c r="CD40" s="853"/>
      <c r="CE40" s="853"/>
      <c r="CF40" s="853"/>
      <c r="CG40" s="854"/>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838"/>
      <c r="DW40" s="839"/>
      <c r="DX40" s="839"/>
      <c r="DY40" s="839"/>
      <c r="DZ40" s="840"/>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9"/>
      <c r="AL41" s="920"/>
      <c r="AM41" s="920"/>
      <c r="AN41" s="920"/>
      <c r="AO41" s="920"/>
      <c r="AP41" s="920"/>
      <c r="AQ41" s="920"/>
      <c r="AR41" s="920"/>
      <c r="AS41" s="920"/>
      <c r="AT41" s="920"/>
      <c r="AU41" s="920"/>
      <c r="AV41" s="920"/>
      <c r="AW41" s="920"/>
      <c r="AX41" s="920"/>
      <c r="AY41" s="920"/>
      <c r="AZ41" s="923"/>
      <c r="BA41" s="923"/>
      <c r="BB41" s="923"/>
      <c r="BC41" s="923"/>
      <c r="BD41" s="923"/>
      <c r="BE41" s="917"/>
      <c r="BF41" s="917"/>
      <c r="BG41" s="917"/>
      <c r="BH41" s="917"/>
      <c r="BI41" s="918"/>
      <c r="BJ41" s="254"/>
      <c r="BK41" s="254"/>
      <c r="BL41" s="254"/>
      <c r="BM41" s="254"/>
      <c r="BN41" s="254"/>
      <c r="BO41" s="267"/>
      <c r="BP41" s="267"/>
      <c r="BQ41" s="264">
        <v>35</v>
      </c>
      <c r="BR41" s="265"/>
      <c r="BS41" s="852"/>
      <c r="BT41" s="853"/>
      <c r="BU41" s="853"/>
      <c r="BV41" s="853"/>
      <c r="BW41" s="853"/>
      <c r="BX41" s="853"/>
      <c r="BY41" s="853"/>
      <c r="BZ41" s="853"/>
      <c r="CA41" s="853"/>
      <c r="CB41" s="853"/>
      <c r="CC41" s="853"/>
      <c r="CD41" s="853"/>
      <c r="CE41" s="853"/>
      <c r="CF41" s="853"/>
      <c r="CG41" s="854"/>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838"/>
      <c r="DW41" s="839"/>
      <c r="DX41" s="839"/>
      <c r="DY41" s="839"/>
      <c r="DZ41" s="840"/>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9"/>
      <c r="AL42" s="920"/>
      <c r="AM42" s="920"/>
      <c r="AN42" s="920"/>
      <c r="AO42" s="920"/>
      <c r="AP42" s="920"/>
      <c r="AQ42" s="920"/>
      <c r="AR42" s="920"/>
      <c r="AS42" s="920"/>
      <c r="AT42" s="920"/>
      <c r="AU42" s="920"/>
      <c r="AV42" s="920"/>
      <c r="AW42" s="920"/>
      <c r="AX42" s="920"/>
      <c r="AY42" s="920"/>
      <c r="AZ42" s="923"/>
      <c r="BA42" s="923"/>
      <c r="BB42" s="923"/>
      <c r="BC42" s="923"/>
      <c r="BD42" s="923"/>
      <c r="BE42" s="917"/>
      <c r="BF42" s="917"/>
      <c r="BG42" s="917"/>
      <c r="BH42" s="917"/>
      <c r="BI42" s="918"/>
      <c r="BJ42" s="254"/>
      <c r="BK42" s="254"/>
      <c r="BL42" s="254"/>
      <c r="BM42" s="254"/>
      <c r="BN42" s="254"/>
      <c r="BO42" s="267"/>
      <c r="BP42" s="267"/>
      <c r="BQ42" s="264">
        <v>36</v>
      </c>
      <c r="BR42" s="265"/>
      <c r="BS42" s="852"/>
      <c r="BT42" s="853"/>
      <c r="BU42" s="853"/>
      <c r="BV42" s="853"/>
      <c r="BW42" s="853"/>
      <c r="BX42" s="853"/>
      <c r="BY42" s="853"/>
      <c r="BZ42" s="853"/>
      <c r="CA42" s="853"/>
      <c r="CB42" s="853"/>
      <c r="CC42" s="853"/>
      <c r="CD42" s="853"/>
      <c r="CE42" s="853"/>
      <c r="CF42" s="853"/>
      <c r="CG42" s="854"/>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838"/>
      <c r="DW42" s="839"/>
      <c r="DX42" s="839"/>
      <c r="DY42" s="839"/>
      <c r="DZ42" s="840"/>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9"/>
      <c r="AL43" s="920"/>
      <c r="AM43" s="920"/>
      <c r="AN43" s="920"/>
      <c r="AO43" s="920"/>
      <c r="AP43" s="920"/>
      <c r="AQ43" s="920"/>
      <c r="AR43" s="920"/>
      <c r="AS43" s="920"/>
      <c r="AT43" s="920"/>
      <c r="AU43" s="920"/>
      <c r="AV43" s="920"/>
      <c r="AW43" s="920"/>
      <c r="AX43" s="920"/>
      <c r="AY43" s="920"/>
      <c r="AZ43" s="923"/>
      <c r="BA43" s="923"/>
      <c r="BB43" s="923"/>
      <c r="BC43" s="923"/>
      <c r="BD43" s="923"/>
      <c r="BE43" s="917"/>
      <c r="BF43" s="917"/>
      <c r="BG43" s="917"/>
      <c r="BH43" s="917"/>
      <c r="BI43" s="918"/>
      <c r="BJ43" s="254"/>
      <c r="BK43" s="254"/>
      <c r="BL43" s="254"/>
      <c r="BM43" s="254"/>
      <c r="BN43" s="254"/>
      <c r="BO43" s="267"/>
      <c r="BP43" s="267"/>
      <c r="BQ43" s="264">
        <v>37</v>
      </c>
      <c r="BR43" s="265"/>
      <c r="BS43" s="852"/>
      <c r="BT43" s="853"/>
      <c r="BU43" s="853"/>
      <c r="BV43" s="853"/>
      <c r="BW43" s="853"/>
      <c r="BX43" s="853"/>
      <c r="BY43" s="853"/>
      <c r="BZ43" s="853"/>
      <c r="CA43" s="853"/>
      <c r="CB43" s="853"/>
      <c r="CC43" s="853"/>
      <c r="CD43" s="853"/>
      <c r="CE43" s="853"/>
      <c r="CF43" s="853"/>
      <c r="CG43" s="854"/>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838"/>
      <c r="DW43" s="839"/>
      <c r="DX43" s="839"/>
      <c r="DY43" s="839"/>
      <c r="DZ43" s="840"/>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9"/>
      <c r="AL44" s="920"/>
      <c r="AM44" s="920"/>
      <c r="AN44" s="920"/>
      <c r="AO44" s="920"/>
      <c r="AP44" s="920"/>
      <c r="AQ44" s="920"/>
      <c r="AR44" s="920"/>
      <c r="AS44" s="920"/>
      <c r="AT44" s="920"/>
      <c r="AU44" s="920"/>
      <c r="AV44" s="920"/>
      <c r="AW44" s="920"/>
      <c r="AX44" s="920"/>
      <c r="AY44" s="920"/>
      <c r="AZ44" s="923"/>
      <c r="BA44" s="923"/>
      <c r="BB44" s="923"/>
      <c r="BC44" s="923"/>
      <c r="BD44" s="923"/>
      <c r="BE44" s="917"/>
      <c r="BF44" s="917"/>
      <c r="BG44" s="917"/>
      <c r="BH44" s="917"/>
      <c r="BI44" s="918"/>
      <c r="BJ44" s="254"/>
      <c r="BK44" s="254"/>
      <c r="BL44" s="254"/>
      <c r="BM44" s="254"/>
      <c r="BN44" s="254"/>
      <c r="BO44" s="267"/>
      <c r="BP44" s="267"/>
      <c r="BQ44" s="264">
        <v>38</v>
      </c>
      <c r="BR44" s="265"/>
      <c r="BS44" s="852"/>
      <c r="BT44" s="853"/>
      <c r="BU44" s="853"/>
      <c r="BV44" s="853"/>
      <c r="BW44" s="853"/>
      <c r="BX44" s="853"/>
      <c r="BY44" s="853"/>
      <c r="BZ44" s="853"/>
      <c r="CA44" s="853"/>
      <c r="CB44" s="853"/>
      <c r="CC44" s="853"/>
      <c r="CD44" s="853"/>
      <c r="CE44" s="853"/>
      <c r="CF44" s="853"/>
      <c r="CG44" s="854"/>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838"/>
      <c r="DW44" s="839"/>
      <c r="DX44" s="839"/>
      <c r="DY44" s="839"/>
      <c r="DZ44" s="840"/>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9"/>
      <c r="AL45" s="920"/>
      <c r="AM45" s="920"/>
      <c r="AN45" s="920"/>
      <c r="AO45" s="920"/>
      <c r="AP45" s="920"/>
      <c r="AQ45" s="920"/>
      <c r="AR45" s="920"/>
      <c r="AS45" s="920"/>
      <c r="AT45" s="920"/>
      <c r="AU45" s="920"/>
      <c r="AV45" s="920"/>
      <c r="AW45" s="920"/>
      <c r="AX45" s="920"/>
      <c r="AY45" s="920"/>
      <c r="AZ45" s="923"/>
      <c r="BA45" s="923"/>
      <c r="BB45" s="923"/>
      <c r="BC45" s="923"/>
      <c r="BD45" s="923"/>
      <c r="BE45" s="917"/>
      <c r="BF45" s="917"/>
      <c r="BG45" s="917"/>
      <c r="BH45" s="917"/>
      <c r="BI45" s="918"/>
      <c r="BJ45" s="254"/>
      <c r="BK45" s="254"/>
      <c r="BL45" s="254"/>
      <c r="BM45" s="254"/>
      <c r="BN45" s="254"/>
      <c r="BO45" s="267"/>
      <c r="BP45" s="267"/>
      <c r="BQ45" s="264">
        <v>39</v>
      </c>
      <c r="BR45" s="265"/>
      <c r="BS45" s="852"/>
      <c r="BT45" s="853"/>
      <c r="BU45" s="853"/>
      <c r="BV45" s="853"/>
      <c r="BW45" s="853"/>
      <c r="BX45" s="853"/>
      <c r="BY45" s="853"/>
      <c r="BZ45" s="853"/>
      <c r="CA45" s="853"/>
      <c r="CB45" s="853"/>
      <c r="CC45" s="853"/>
      <c r="CD45" s="853"/>
      <c r="CE45" s="853"/>
      <c r="CF45" s="853"/>
      <c r="CG45" s="854"/>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838"/>
      <c r="DW45" s="839"/>
      <c r="DX45" s="839"/>
      <c r="DY45" s="839"/>
      <c r="DZ45" s="840"/>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9"/>
      <c r="AL46" s="920"/>
      <c r="AM46" s="920"/>
      <c r="AN46" s="920"/>
      <c r="AO46" s="920"/>
      <c r="AP46" s="920"/>
      <c r="AQ46" s="920"/>
      <c r="AR46" s="920"/>
      <c r="AS46" s="920"/>
      <c r="AT46" s="920"/>
      <c r="AU46" s="920"/>
      <c r="AV46" s="920"/>
      <c r="AW46" s="920"/>
      <c r="AX46" s="920"/>
      <c r="AY46" s="920"/>
      <c r="AZ46" s="923"/>
      <c r="BA46" s="923"/>
      <c r="BB46" s="923"/>
      <c r="BC46" s="923"/>
      <c r="BD46" s="923"/>
      <c r="BE46" s="917"/>
      <c r="BF46" s="917"/>
      <c r="BG46" s="917"/>
      <c r="BH46" s="917"/>
      <c r="BI46" s="918"/>
      <c r="BJ46" s="254"/>
      <c r="BK46" s="254"/>
      <c r="BL46" s="254"/>
      <c r="BM46" s="254"/>
      <c r="BN46" s="254"/>
      <c r="BO46" s="267"/>
      <c r="BP46" s="267"/>
      <c r="BQ46" s="264">
        <v>40</v>
      </c>
      <c r="BR46" s="265"/>
      <c r="BS46" s="852"/>
      <c r="BT46" s="853"/>
      <c r="BU46" s="853"/>
      <c r="BV46" s="853"/>
      <c r="BW46" s="853"/>
      <c r="BX46" s="853"/>
      <c r="BY46" s="853"/>
      <c r="BZ46" s="853"/>
      <c r="CA46" s="853"/>
      <c r="CB46" s="853"/>
      <c r="CC46" s="853"/>
      <c r="CD46" s="853"/>
      <c r="CE46" s="853"/>
      <c r="CF46" s="853"/>
      <c r="CG46" s="854"/>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838"/>
      <c r="DW46" s="839"/>
      <c r="DX46" s="839"/>
      <c r="DY46" s="839"/>
      <c r="DZ46" s="840"/>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9"/>
      <c r="AL47" s="920"/>
      <c r="AM47" s="920"/>
      <c r="AN47" s="920"/>
      <c r="AO47" s="920"/>
      <c r="AP47" s="920"/>
      <c r="AQ47" s="920"/>
      <c r="AR47" s="920"/>
      <c r="AS47" s="920"/>
      <c r="AT47" s="920"/>
      <c r="AU47" s="920"/>
      <c r="AV47" s="920"/>
      <c r="AW47" s="920"/>
      <c r="AX47" s="920"/>
      <c r="AY47" s="920"/>
      <c r="AZ47" s="923"/>
      <c r="BA47" s="923"/>
      <c r="BB47" s="923"/>
      <c r="BC47" s="923"/>
      <c r="BD47" s="923"/>
      <c r="BE47" s="917"/>
      <c r="BF47" s="917"/>
      <c r="BG47" s="917"/>
      <c r="BH47" s="917"/>
      <c r="BI47" s="918"/>
      <c r="BJ47" s="254"/>
      <c r="BK47" s="254"/>
      <c r="BL47" s="254"/>
      <c r="BM47" s="254"/>
      <c r="BN47" s="254"/>
      <c r="BO47" s="267"/>
      <c r="BP47" s="267"/>
      <c r="BQ47" s="264">
        <v>41</v>
      </c>
      <c r="BR47" s="265"/>
      <c r="BS47" s="852"/>
      <c r="BT47" s="853"/>
      <c r="BU47" s="853"/>
      <c r="BV47" s="853"/>
      <c r="BW47" s="853"/>
      <c r="BX47" s="853"/>
      <c r="BY47" s="853"/>
      <c r="BZ47" s="853"/>
      <c r="CA47" s="853"/>
      <c r="CB47" s="853"/>
      <c r="CC47" s="853"/>
      <c r="CD47" s="853"/>
      <c r="CE47" s="853"/>
      <c r="CF47" s="853"/>
      <c r="CG47" s="854"/>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838"/>
      <c r="DW47" s="839"/>
      <c r="DX47" s="839"/>
      <c r="DY47" s="839"/>
      <c r="DZ47" s="840"/>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9"/>
      <c r="AL48" s="920"/>
      <c r="AM48" s="920"/>
      <c r="AN48" s="920"/>
      <c r="AO48" s="920"/>
      <c r="AP48" s="920"/>
      <c r="AQ48" s="920"/>
      <c r="AR48" s="920"/>
      <c r="AS48" s="920"/>
      <c r="AT48" s="920"/>
      <c r="AU48" s="920"/>
      <c r="AV48" s="920"/>
      <c r="AW48" s="920"/>
      <c r="AX48" s="920"/>
      <c r="AY48" s="920"/>
      <c r="AZ48" s="923"/>
      <c r="BA48" s="923"/>
      <c r="BB48" s="923"/>
      <c r="BC48" s="923"/>
      <c r="BD48" s="923"/>
      <c r="BE48" s="917"/>
      <c r="BF48" s="917"/>
      <c r="BG48" s="917"/>
      <c r="BH48" s="917"/>
      <c r="BI48" s="918"/>
      <c r="BJ48" s="254"/>
      <c r="BK48" s="254"/>
      <c r="BL48" s="254"/>
      <c r="BM48" s="254"/>
      <c r="BN48" s="254"/>
      <c r="BO48" s="267"/>
      <c r="BP48" s="267"/>
      <c r="BQ48" s="264">
        <v>42</v>
      </c>
      <c r="BR48" s="265"/>
      <c r="BS48" s="852"/>
      <c r="BT48" s="853"/>
      <c r="BU48" s="853"/>
      <c r="BV48" s="853"/>
      <c r="BW48" s="853"/>
      <c r="BX48" s="853"/>
      <c r="BY48" s="853"/>
      <c r="BZ48" s="853"/>
      <c r="CA48" s="853"/>
      <c r="CB48" s="853"/>
      <c r="CC48" s="853"/>
      <c r="CD48" s="853"/>
      <c r="CE48" s="853"/>
      <c r="CF48" s="853"/>
      <c r="CG48" s="854"/>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9"/>
      <c r="AL49" s="920"/>
      <c r="AM49" s="920"/>
      <c r="AN49" s="920"/>
      <c r="AO49" s="920"/>
      <c r="AP49" s="920"/>
      <c r="AQ49" s="920"/>
      <c r="AR49" s="920"/>
      <c r="AS49" s="920"/>
      <c r="AT49" s="920"/>
      <c r="AU49" s="920"/>
      <c r="AV49" s="920"/>
      <c r="AW49" s="920"/>
      <c r="AX49" s="920"/>
      <c r="AY49" s="920"/>
      <c r="AZ49" s="923"/>
      <c r="BA49" s="923"/>
      <c r="BB49" s="923"/>
      <c r="BC49" s="923"/>
      <c r="BD49" s="923"/>
      <c r="BE49" s="917"/>
      <c r="BF49" s="917"/>
      <c r="BG49" s="917"/>
      <c r="BH49" s="917"/>
      <c r="BI49" s="918"/>
      <c r="BJ49" s="254"/>
      <c r="BK49" s="254"/>
      <c r="BL49" s="254"/>
      <c r="BM49" s="254"/>
      <c r="BN49" s="254"/>
      <c r="BO49" s="267"/>
      <c r="BP49" s="267"/>
      <c r="BQ49" s="264">
        <v>43</v>
      </c>
      <c r="BR49" s="265"/>
      <c r="BS49" s="852"/>
      <c r="BT49" s="853"/>
      <c r="BU49" s="853"/>
      <c r="BV49" s="853"/>
      <c r="BW49" s="853"/>
      <c r="BX49" s="853"/>
      <c r="BY49" s="853"/>
      <c r="BZ49" s="853"/>
      <c r="CA49" s="853"/>
      <c r="CB49" s="853"/>
      <c r="CC49" s="853"/>
      <c r="CD49" s="853"/>
      <c r="CE49" s="853"/>
      <c r="CF49" s="853"/>
      <c r="CG49" s="854"/>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4"/>
      <c r="R50" s="925"/>
      <c r="S50" s="925"/>
      <c r="T50" s="925"/>
      <c r="U50" s="925"/>
      <c r="V50" s="925"/>
      <c r="W50" s="925"/>
      <c r="X50" s="925"/>
      <c r="Y50" s="925"/>
      <c r="Z50" s="925"/>
      <c r="AA50" s="925"/>
      <c r="AB50" s="925"/>
      <c r="AC50" s="925"/>
      <c r="AD50" s="925"/>
      <c r="AE50" s="926"/>
      <c r="AF50" s="847"/>
      <c r="AG50" s="848"/>
      <c r="AH50" s="848"/>
      <c r="AI50" s="848"/>
      <c r="AJ50" s="849"/>
      <c r="AK50" s="927"/>
      <c r="AL50" s="925"/>
      <c r="AM50" s="925"/>
      <c r="AN50" s="925"/>
      <c r="AO50" s="925"/>
      <c r="AP50" s="925"/>
      <c r="AQ50" s="925"/>
      <c r="AR50" s="925"/>
      <c r="AS50" s="925"/>
      <c r="AT50" s="925"/>
      <c r="AU50" s="925"/>
      <c r="AV50" s="925"/>
      <c r="AW50" s="925"/>
      <c r="AX50" s="925"/>
      <c r="AY50" s="925"/>
      <c r="AZ50" s="928"/>
      <c r="BA50" s="928"/>
      <c r="BB50" s="928"/>
      <c r="BC50" s="928"/>
      <c r="BD50" s="928"/>
      <c r="BE50" s="917"/>
      <c r="BF50" s="917"/>
      <c r="BG50" s="917"/>
      <c r="BH50" s="917"/>
      <c r="BI50" s="918"/>
      <c r="BJ50" s="254"/>
      <c r="BK50" s="254"/>
      <c r="BL50" s="254"/>
      <c r="BM50" s="254"/>
      <c r="BN50" s="254"/>
      <c r="BO50" s="267"/>
      <c r="BP50" s="267"/>
      <c r="BQ50" s="264">
        <v>44</v>
      </c>
      <c r="BR50" s="265"/>
      <c r="BS50" s="852"/>
      <c r="BT50" s="853"/>
      <c r="BU50" s="853"/>
      <c r="BV50" s="853"/>
      <c r="BW50" s="853"/>
      <c r="BX50" s="853"/>
      <c r="BY50" s="853"/>
      <c r="BZ50" s="853"/>
      <c r="CA50" s="853"/>
      <c r="CB50" s="853"/>
      <c r="CC50" s="853"/>
      <c r="CD50" s="853"/>
      <c r="CE50" s="853"/>
      <c r="CF50" s="853"/>
      <c r="CG50" s="854"/>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4"/>
      <c r="R51" s="925"/>
      <c r="S51" s="925"/>
      <c r="T51" s="925"/>
      <c r="U51" s="925"/>
      <c r="V51" s="925"/>
      <c r="W51" s="925"/>
      <c r="X51" s="925"/>
      <c r="Y51" s="925"/>
      <c r="Z51" s="925"/>
      <c r="AA51" s="925"/>
      <c r="AB51" s="925"/>
      <c r="AC51" s="925"/>
      <c r="AD51" s="925"/>
      <c r="AE51" s="926"/>
      <c r="AF51" s="847"/>
      <c r="AG51" s="848"/>
      <c r="AH51" s="848"/>
      <c r="AI51" s="848"/>
      <c r="AJ51" s="849"/>
      <c r="AK51" s="927"/>
      <c r="AL51" s="925"/>
      <c r="AM51" s="925"/>
      <c r="AN51" s="925"/>
      <c r="AO51" s="925"/>
      <c r="AP51" s="925"/>
      <c r="AQ51" s="925"/>
      <c r="AR51" s="925"/>
      <c r="AS51" s="925"/>
      <c r="AT51" s="925"/>
      <c r="AU51" s="925"/>
      <c r="AV51" s="925"/>
      <c r="AW51" s="925"/>
      <c r="AX51" s="925"/>
      <c r="AY51" s="925"/>
      <c r="AZ51" s="928"/>
      <c r="BA51" s="928"/>
      <c r="BB51" s="928"/>
      <c r="BC51" s="928"/>
      <c r="BD51" s="928"/>
      <c r="BE51" s="917"/>
      <c r="BF51" s="917"/>
      <c r="BG51" s="917"/>
      <c r="BH51" s="917"/>
      <c r="BI51" s="918"/>
      <c r="BJ51" s="254"/>
      <c r="BK51" s="254"/>
      <c r="BL51" s="254"/>
      <c r="BM51" s="254"/>
      <c r="BN51" s="254"/>
      <c r="BO51" s="267"/>
      <c r="BP51" s="267"/>
      <c r="BQ51" s="264">
        <v>45</v>
      </c>
      <c r="BR51" s="265"/>
      <c r="BS51" s="852"/>
      <c r="BT51" s="853"/>
      <c r="BU51" s="853"/>
      <c r="BV51" s="853"/>
      <c r="BW51" s="853"/>
      <c r="BX51" s="853"/>
      <c r="BY51" s="853"/>
      <c r="BZ51" s="853"/>
      <c r="CA51" s="853"/>
      <c r="CB51" s="853"/>
      <c r="CC51" s="853"/>
      <c r="CD51" s="853"/>
      <c r="CE51" s="853"/>
      <c r="CF51" s="853"/>
      <c r="CG51" s="854"/>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4"/>
      <c r="R52" s="925"/>
      <c r="S52" s="925"/>
      <c r="T52" s="925"/>
      <c r="U52" s="925"/>
      <c r="V52" s="925"/>
      <c r="W52" s="925"/>
      <c r="X52" s="925"/>
      <c r="Y52" s="925"/>
      <c r="Z52" s="925"/>
      <c r="AA52" s="925"/>
      <c r="AB52" s="925"/>
      <c r="AC52" s="925"/>
      <c r="AD52" s="925"/>
      <c r="AE52" s="926"/>
      <c r="AF52" s="847"/>
      <c r="AG52" s="848"/>
      <c r="AH52" s="848"/>
      <c r="AI52" s="848"/>
      <c r="AJ52" s="849"/>
      <c r="AK52" s="927"/>
      <c r="AL52" s="925"/>
      <c r="AM52" s="925"/>
      <c r="AN52" s="925"/>
      <c r="AO52" s="925"/>
      <c r="AP52" s="925"/>
      <c r="AQ52" s="925"/>
      <c r="AR52" s="925"/>
      <c r="AS52" s="925"/>
      <c r="AT52" s="925"/>
      <c r="AU52" s="925"/>
      <c r="AV52" s="925"/>
      <c r="AW52" s="925"/>
      <c r="AX52" s="925"/>
      <c r="AY52" s="925"/>
      <c r="AZ52" s="928"/>
      <c r="BA52" s="928"/>
      <c r="BB52" s="928"/>
      <c r="BC52" s="928"/>
      <c r="BD52" s="928"/>
      <c r="BE52" s="917"/>
      <c r="BF52" s="917"/>
      <c r="BG52" s="917"/>
      <c r="BH52" s="917"/>
      <c r="BI52" s="918"/>
      <c r="BJ52" s="254"/>
      <c r="BK52" s="254"/>
      <c r="BL52" s="254"/>
      <c r="BM52" s="254"/>
      <c r="BN52" s="254"/>
      <c r="BO52" s="267"/>
      <c r="BP52" s="267"/>
      <c r="BQ52" s="264">
        <v>46</v>
      </c>
      <c r="BR52" s="265"/>
      <c r="BS52" s="852"/>
      <c r="BT52" s="853"/>
      <c r="BU52" s="853"/>
      <c r="BV52" s="853"/>
      <c r="BW52" s="853"/>
      <c r="BX52" s="853"/>
      <c r="BY52" s="853"/>
      <c r="BZ52" s="853"/>
      <c r="CA52" s="853"/>
      <c r="CB52" s="853"/>
      <c r="CC52" s="853"/>
      <c r="CD52" s="853"/>
      <c r="CE52" s="853"/>
      <c r="CF52" s="853"/>
      <c r="CG52" s="854"/>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4"/>
      <c r="R53" s="925"/>
      <c r="S53" s="925"/>
      <c r="T53" s="925"/>
      <c r="U53" s="925"/>
      <c r="V53" s="925"/>
      <c r="W53" s="925"/>
      <c r="X53" s="925"/>
      <c r="Y53" s="925"/>
      <c r="Z53" s="925"/>
      <c r="AA53" s="925"/>
      <c r="AB53" s="925"/>
      <c r="AC53" s="925"/>
      <c r="AD53" s="925"/>
      <c r="AE53" s="926"/>
      <c r="AF53" s="847"/>
      <c r="AG53" s="848"/>
      <c r="AH53" s="848"/>
      <c r="AI53" s="848"/>
      <c r="AJ53" s="849"/>
      <c r="AK53" s="927"/>
      <c r="AL53" s="925"/>
      <c r="AM53" s="925"/>
      <c r="AN53" s="925"/>
      <c r="AO53" s="925"/>
      <c r="AP53" s="925"/>
      <c r="AQ53" s="925"/>
      <c r="AR53" s="925"/>
      <c r="AS53" s="925"/>
      <c r="AT53" s="925"/>
      <c r="AU53" s="925"/>
      <c r="AV53" s="925"/>
      <c r="AW53" s="925"/>
      <c r="AX53" s="925"/>
      <c r="AY53" s="925"/>
      <c r="AZ53" s="928"/>
      <c r="BA53" s="928"/>
      <c r="BB53" s="928"/>
      <c r="BC53" s="928"/>
      <c r="BD53" s="928"/>
      <c r="BE53" s="917"/>
      <c r="BF53" s="917"/>
      <c r="BG53" s="917"/>
      <c r="BH53" s="917"/>
      <c r="BI53" s="918"/>
      <c r="BJ53" s="254"/>
      <c r="BK53" s="254"/>
      <c r="BL53" s="254"/>
      <c r="BM53" s="254"/>
      <c r="BN53" s="254"/>
      <c r="BO53" s="267"/>
      <c r="BP53" s="267"/>
      <c r="BQ53" s="264">
        <v>47</v>
      </c>
      <c r="BR53" s="265"/>
      <c r="BS53" s="852"/>
      <c r="BT53" s="853"/>
      <c r="BU53" s="853"/>
      <c r="BV53" s="853"/>
      <c r="BW53" s="853"/>
      <c r="BX53" s="853"/>
      <c r="BY53" s="853"/>
      <c r="BZ53" s="853"/>
      <c r="CA53" s="853"/>
      <c r="CB53" s="853"/>
      <c r="CC53" s="853"/>
      <c r="CD53" s="853"/>
      <c r="CE53" s="853"/>
      <c r="CF53" s="853"/>
      <c r="CG53" s="854"/>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4"/>
      <c r="R54" s="925"/>
      <c r="S54" s="925"/>
      <c r="T54" s="925"/>
      <c r="U54" s="925"/>
      <c r="V54" s="925"/>
      <c r="W54" s="925"/>
      <c r="X54" s="925"/>
      <c r="Y54" s="925"/>
      <c r="Z54" s="925"/>
      <c r="AA54" s="925"/>
      <c r="AB54" s="925"/>
      <c r="AC54" s="925"/>
      <c r="AD54" s="925"/>
      <c r="AE54" s="926"/>
      <c r="AF54" s="847"/>
      <c r="AG54" s="848"/>
      <c r="AH54" s="848"/>
      <c r="AI54" s="848"/>
      <c r="AJ54" s="849"/>
      <c r="AK54" s="927"/>
      <c r="AL54" s="925"/>
      <c r="AM54" s="925"/>
      <c r="AN54" s="925"/>
      <c r="AO54" s="925"/>
      <c r="AP54" s="925"/>
      <c r="AQ54" s="925"/>
      <c r="AR54" s="925"/>
      <c r="AS54" s="925"/>
      <c r="AT54" s="925"/>
      <c r="AU54" s="925"/>
      <c r="AV54" s="925"/>
      <c r="AW54" s="925"/>
      <c r="AX54" s="925"/>
      <c r="AY54" s="925"/>
      <c r="AZ54" s="928"/>
      <c r="BA54" s="928"/>
      <c r="BB54" s="928"/>
      <c r="BC54" s="928"/>
      <c r="BD54" s="928"/>
      <c r="BE54" s="917"/>
      <c r="BF54" s="917"/>
      <c r="BG54" s="917"/>
      <c r="BH54" s="917"/>
      <c r="BI54" s="918"/>
      <c r="BJ54" s="254"/>
      <c r="BK54" s="254"/>
      <c r="BL54" s="254"/>
      <c r="BM54" s="254"/>
      <c r="BN54" s="254"/>
      <c r="BO54" s="267"/>
      <c r="BP54" s="267"/>
      <c r="BQ54" s="264">
        <v>48</v>
      </c>
      <c r="BR54" s="265"/>
      <c r="BS54" s="852"/>
      <c r="BT54" s="853"/>
      <c r="BU54" s="853"/>
      <c r="BV54" s="853"/>
      <c r="BW54" s="853"/>
      <c r="BX54" s="853"/>
      <c r="BY54" s="853"/>
      <c r="BZ54" s="853"/>
      <c r="CA54" s="853"/>
      <c r="CB54" s="853"/>
      <c r="CC54" s="853"/>
      <c r="CD54" s="853"/>
      <c r="CE54" s="853"/>
      <c r="CF54" s="853"/>
      <c r="CG54" s="854"/>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4"/>
      <c r="R55" s="925"/>
      <c r="S55" s="925"/>
      <c r="T55" s="925"/>
      <c r="U55" s="925"/>
      <c r="V55" s="925"/>
      <c r="W55" s="925"/>
      <c r="X55" s="925"/>
      <c r="Y55" s="925"/>
      <c r="Z55" s="925"/>
      <c r="AA55" s="925"/>
      <c r="AB55" s="925"/>
      <c r="AC55" s="925"/>
      <c r="AD55" s="925"/>
      <c r="AE55" s="926"/>
      <c r="AF55" s="847"/>
      <c r="AG55" s="848"/>
      <c r="AH55" s="848"/>
      <c r="AI55" s="848"/>
      <c r="AJ55" s="849"/>
      <c r="AK55" s="927"/>
      <c r="AL55" s="925"/>
      <c r="AM55" s="925"/>
      <c r="AN55" s="925"/>
      <c r="AO55" s="925"/>
      <c r="AP55" s="925"/>
      <c r="AQ55" s="925"/>
      <c r="AR55" s="925"/>
      <c r="AS55" s="925"/>
      <c r="AT55" s="925"/>
      <c r="AU55" s="925"/>
      <c r="AV55" s="925"/>
      <c r="AW55" s="925"/>
      <c r="AX55" s="925"/>
      <c r="AY55" s="925"/>
      <c r="AZ55" s="928"/>
      <c r="BA55" s="928"/>
      <c r="BB55" s="928"/>
      <c r="BC55" s="928"/>
      <c r="BD55" s="928"/>
      <c r="BE55" s="917"/>
      <c r="BF55" s="917"/>
      <c r="BG55" s="917"/>
      <c r="BH55" s="917"/>
      <c r="BI55" s="918"/>
      <c r="BJ55" s="254"/>
      <c r="BK55" s="254"/>
      <c r="BL55" s="254"/>
      <c r="BM55" s="254"/>
      <c r="BN55" s="254"/>
      <c r="BO55" s="267"/>
      <c r="BP55" s="267"/>
      <c r="BQ55" s="264">
        <v>49</v>
      </c>
      <c r="BR55" s="265"/>
      <c r="BS55" s="852"/>
      <c r="BT55" s="853"/>
      <c r="BU55" s="853"/>
      <c r="BV55" s="853"/>
      <c r="BW55" s="853"/>
      <c r="BX55" s="853"/>
      <c r="BY55" s="853"/>
      <c r="BZ55" s="853"/>
      <c r="CA55" s="853"/>
      <c r="CB55" s="853"/>
      <c r="CC55" s="853"/>
      <c r="CD55" s="853"/>
      <c r="CE55" s="853"/>
      <c r="CF55" s="853"/>
      <c r="CG55" s="854"/>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4"/>
      <c r="R56" s="925"/>
      <c r="S56" s="925"/>
      <c r="T56" s="925"/>
      <c r="U56" s="925"/>
      <c r="V56" s="925"/>
      <c r="W56" s="925"/>
      <c r="X56" s="925"/>
      <c r="Y56" s="925"/>
      <c r="Z56" s="925"/>
      <c r="AA56" s="925"/>
      <c r="AB56" s="925"/>
      <c r="AC56" s="925"/>
      <c r="AD56" s="925"/>
      <c r="AE56" s="926"/>
      <c r="AF56" s="847"/>
      <c r="AG56" s="848"/>
      <c r="AH56" s="848"/>
      <c r="AI56" s="848"/>
      <c r="AJ56" s="849"/>
      <c r="AK56" s="927"/>
      <c r="AL56" s="925"/>
      <c r="AM56" s="925"/>
      <c r="AN56" s="925"/>
      <c r="AO56" s="925"/>
      <c r="AP56" s="925"/>
      <c r="AQ56" s="925"/>
      <c r="AR56" s="925"/>
      <c r="AS56" s="925"/>
      <c r="AT56" s="925"/>
      <c r="AU56" s="925"/>
      <c r="AV56" s="925"/>
      <c r="AW56" s="925"/>
      <c r="AX56" s="925"/>
      <c r="AY56" s="925"/>
      <c r="AZ56" s="928"/>
      <c r="BA56" s="928"/>
      <c r="BB56" s="928"/>
      <c r="BC56" s="928"/>
      <c r="BD56" s="928"/>
      <c r="BE56" s="917"/>
      <c r="BF56" s="917"/>
      <c r="BG56" s="917"/>
      <c r="BH56" s="917"/>
      <c r="BI56" s="918"/>
      <c r="BJ56" s="254"/>
      <c r="BK56" s="254"/>
      <c r="BL56" s="254"/>
      <c r="BM56" s="254"/>
      <c r="BN56" s="254"/>
      <c r="BO56" s="267"/>
      <c r="BP56" s="267"/>
      <c r="BQ56" s="264">
        <v>50</v>
      </c>
      <c r="BR56" s="265"/>
      <c r="BS56" s="852"/>
      <c r="BT56" s="853"/>
      <c r="BU56" s="853"/>
      <c r="BV56" s="853"/>
      <c r="BW56" s="853"/>
      <c r="BX56" s="853"/>
      <c r="BY56" s="853"/>
      <c r="BZ56" s="853"/>
      <c r="CA56" s="853"/>
      <c r="CB56" s="853"/>
      <c r="CC56" s="853"/>
      <c r="CD56" s="853"/>
      <c r="CE56" s="853"/>
      <c r="CF56" s="853"/>
      <c r="CG56" s="854"/>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4"/>
      <c r="R57" s="925"/>
      <c r="S57" s="925"/>
      <c r="T57" s="925"/>
      <c r="U57" s="925"/>
      <c r="V57" s="925"/>
      <c r="W57" s="925"/>
      <c r="X57" s="925"/>
      <c r="Y57" s="925"/>
      <c r="Z57" s="925"/>
      <c r="AA57" s="925"/>
      <c r="AB57" s="925"/>
      <c r="AC57" s="925"/>
      <c r="AD57" s="925"/>
      <c r="AE57" s="926"/>
      <c r="AF57" s="847"/>
      <c r="AG57" s="848"/>
      <c r="AH57" s="848"/>
      <c r="AI57" s="848"/>
      <c r="AJ57" s="849"/>
      <c r="AK57" s="927"/>
      <c r="AL57" s="925"/>
      <c r="AM57" s="925"/>
      <c r="AN57" s="925"/>
      <c r="AO57" s="925"/>
      <c r="AP57" s="925"/>
      <c r="AQ57" s="925"/>
      <c r="AR57" s="925"/>
      <c r="AS57" s="925"/>
      <c r="AT57" s="925"/>
      <c r="AU57" s="925"/>
      <c r="AV57" s="925"/>
      <c r="AW57" s="925"/>
      <c r="AX57" s="925"/>
      <c r="AY57" s="925"/>
      <c r="AZ57" s="928"/>
      <c r="BA57" s="928"/>
      <c r="BB57" s="928"/>
      <c r="BC57" s="928"/>
      <c r="BD57" s="928"/>
      <c r="BE57" s="917"/>
      <c r="BF57" s="917"/>
      <c r="BG57" s="917"/>
      <c r="BH57" s="917"/>
      <c r="BI57" s="918"/>
      <c r="BJ57" s="254"/>
      <c r="BK57" s="254"/>
      <c r="BL57" s="254"/>
      <c r="BM57" s="254"/>
      <c r="BN57" s="254"/>
      <c r="BO57" s="267"/>
      <c r="BP57" s="267"/>
      <c r="BQ57" s="264">
        <v>51</v>
      </c>
      <c r="BR57" s="265"/>
      <c r="BS57" s="852"/>
      <c r="BT57" s="853"/>
      <c r="BU57" s="853"/>
      <c r="BV57" s="853"/>
      <c r="BW57" s="853"/>
      <c r="BX57" s="853"/>
      <c r="BY57" s="853"/>
      <c r="BZ57" s="853"/>
      <c r="CA57" s="853"/>
      <c r="CB57" s="853"/>
      <c r="CC57" s="853"/>
      <c r="CD57" s="853"/>
      <c r="CE57" s="853"/>
      <c r="CF57" s="853"/>
      <c r="CG57" s="854"/>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4"/>
      <c r="R58" s="925"/>
      <c r="S58" s="925"/>
      <c r="T58" s="925"/>
      <c r="U58" s="925"/>
      <c r="V58" s="925"/>
      <c r="W58" s="925"/>
      <c r="X58" s="925"/>
      <c r="Y58" s="925"/>
      <c r="Z58" s="925"/>
      <c r="AA58" s="925"/>
      <c r="AB58" s="925"/>
      <c r="AC58" s="925"/>
      <c r="AD58" s="925"/>
      <c r="AE58" s="926"/>
      <c r="AF58" s="847"/>
      <c r="AG58" s="848"/>
      <c r="AH58" s="848"/>
      <c r="AI58" s="848"/>
      <c r="AJ58" s="849"/>
      <c r="AK58" s="927"/>
      <c r="AL58" s="925"/>
      <c r="AM58" s="925"/>
      <c r="AN58" s="925"/>
      <c r="AO58" s="925"/>
      <c r="AP58" s="925"/>
      <c r="AQ58" s="925"/>
      <c r="AR58" s="925"/>
      <c r="AS58" s="925"/>
      <c r="AT58" s="925"/>
      <c r="AU58" s="925"/>
      <c r="AV58" s="925"/>
      <c r="AW58" s="925"/>
      <c r="AX58" s="925"/>
      <c r="AY58" s="925"/>
      <c r="AZ58" s="928"/>
      <c r="BA58" s="928"/>
      <c r="BB58" s="928"/>
      <c r="BC58" s="928"/>
      <c r="BD58" s="928"/>
      <c r="BE58" s="917"/>
      <c r="BF58" s="917"/>
      <c r="BG58" s="917"/>
      <c r="BH58" s="917"/>
      <c r="BI58" s="918"/>
      <c r="BJ58" s="254"/>
      <c r="BK58" s="254"/>
      <c r="BL58" s="254"/>
      <c r="BM58" s="254"/>
      <c r="BN58" s="254"/>
      <c r="BO58" s="267"/>
      <c r="BP58" s="267"/>
      <c r="BQ58" s="264">
        <v>52</v>
      </c>
      <c r="BR58" s="265"/>
      <c r="BS58" s="852"/>
      <c r="BT58" s="853"/>
      <c r="BU58" s="853"/>
      <c r="BV58" s="853"/>
      <c r="BW58" s="853"/>
      <c r="BX58" s="853"/>
      <c r="BY58" s="853"/>
      <c r="BZ58" s="853"/>
      <c r="CA58" s="853"/>
      <c r="CB58" s="853"/>
      <c r="CC58" s="853"/>
      <c r="CD58" s="853"/>
      <c r="CE58" s="853"/>
      <c r="CF58" s="853"/>
      <c r="CG58" s="854"/>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4"/>
      <c r="R59" s="925"/>
      <c r="S59" s="925"/>
      <c r="T59" s="925"/>
      <c r="U59" s="925"/>
      <c r="V59" s="925"/>
      <c r="W59" s="925"/>
      <c r="X59" s="925"/>
      <c r="Y59" s="925"/>
      <c r="Z59" s="925"/>
      <c r="AA59" s="925"/>
      <c r="AB59" s="925"/>
      <c r="AC59" s="925"/>
      <c r="AD59" s="925"/>
      <c r="AE59" s="926"/>
      <c r="AF59" s="847"/>
      <c r="AG59" s="848"/>
      <c r="AH59" s="848"/>
      <c r="AI59" s="848"/>
      <c r="AJ59" s="849"/>
      <c r="AK59" s="927"/>
      <c r="AL59" s="925"/>
      <c r="AM59" s="925"/>
      <c r="AN59" s="925"/>
      <c r="AO59" s="925"/>
      <c r="AP59" s="925"/>
      <c r="AQ59" s="925"/>
      <c r="AR59" s="925"/>
      <c r="AS59" s="925"/>
      <c r="AT59" s="925"/>
      <c r="AU59" s="925"/>
      <c r="AV59" s="925"/>
      <c r="AW59" s="925"/>
      <c r="AX59" s="925"/>
      <c r="AY59" s="925"/>
      <c r="AZ59" s="928"/>
      <c r="BA59" s="928"/>
      <c r="BB59" s="928"/>
      <c r="BC59" s="928"/>
      <c r="BD59" s="928"/>
      <c r="BE59" s="917"/>
      <c r="BF59" s="917"/>
      <c r="BG59" s="917"/>
      <c r="BH59" s="917"/>
      <c r="BI59" s="918"/>
      <c r="BJ59" s="254"/>
      <c r="BK59" s="254"/>
      <c r="BL59" s="254"/>
      <c r="BM59" s="254"/>
      <c r="BN59" s="254"/>
      <c r="BO59" s="267"/>
      <c r="BP59" s="267"/>
      <c r="BQ59" s="264">
        <v>53</v>
      </c>
      <c r="BR59" s="265"/>
      <c r="BS59" s="852"/>
      <c r="BT59" s="853"/>
      <c r="BU59" s="853"/>
      <c r="BV59" s="853"/>
      <c r="BW59" s="853"/>
      <c r="BX59" s="853"/>
      <c r="BY59" s="853"/>
      <c r="BZ59" s="853"/>
      <c r="CA59" s="853"/>
      <c r="CB59" s="853"/>
      <c r="CC59" s="853"/>
      <c r="CD59" s="853"/>
      <c r="CE59" s="853"/>
      <c r="CF59" s="853"/>
      <c r="CG59" s="854"/>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4"/>
      <c r="R60" s="925"/>
      <c r="S60" s="925"/>
      <c r="T60" s="925"/>
      <c r="U60" s="925"/>
      <c r="V60" s="925"/>
      <c r="W60" s="925"/>
      <c r="X60" s="925"/>
      <c r="Y60" s="925"/>
      <c r="Z60" s="925"/>
      <c r="AA60" s="925"/>
      <c r="AB60" s="925"/>
      <c r="AC60" s="925"/>
      <c r="AD60" s="925"/>
      <c r="AE60" s="926"/>
      <c r="AF60" s="847"/>
      <c r="AG60" s="848"/>
      <c r="AH60" s="848"/>
      <c r="AI60" s="848"/>
      <c r="AJ60" s="849"/>
      <c r="AK60" s="927"/>
      <c r="AL60" s="925"/>
      <c r="AM60" s="925"/>
      <c r="AN60" s="925"/>
      <c r="AO60" s="925"/>
      <c r="AP60" s="925"/>
      <c r="AQ60" s="925"/>
      <c r="AR60" s="925"/>
      <c r="AS60" s="925"/>
      <c r="AT60" s="925"/>
      <c r="AU60" s="925"/>
      <c r="AV60" s="925"/>
      <c r="AW60" s="925"/>
      <c r="AX60" s="925"/>
      <c r="AY60" s="925"/>
      <c r="AZ60" s="928"/>
      <c r="BA60" s="928"/>
      <c r="BB60" s="928"/>
      <c r="BC60" s="928"/>
      <c r="BD60" s="928"/>
      <c r="BE60" s="917"/>
      <c r="BF60" s="917"/>
      <c r="BG60" s="917"/>
      <c r="BH60" s="917"/>
      <c r="BI60" s="918"/>
      <c r="BJ60" s="254"/>
      <c r="BK60" s="254"/>
      <c r="BL60" s="254"/>
      <c r="BM60" s="254"/>
      <c r="BN60" s="254"/>
      <c r="BO60" s="267"/>
      <c r="BP60" s="267"/>
      <c r="BQ60" s="264">
        <v>54</v>
      </c>
      <c r="BR60" s="265"/>
      <c r="BS60" s="852"/>
      <c r="BT60" s="853"/>
      <c r="BU60" s="853"/>
      <c r="BV60" s="853"/>
      <c r="BW60" s="853"/>
      <c r="BX60" s="853"/>
      <c r="BY60" s="853"/>
      <c r="BZ60" s="853"/>
      <c r="CA60" s="853"/>
      <c r="CB60" s="853"/>
      <c r="CC60" s="853"/>
      <c r="CD60" s="853"/>
      <c r="CE60" s="853"/>
      <c r="CF60" s="853"/>
      <c r="CG60" s="854"/>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4"/>
      <c r="R61" s="925"/>
      <c r="S61" s="925"/>
      <c r="T61" s="925"/>
      <c r="U61" s="925"/>
      <c r="V61" s="925"/>
      <c r="W61" s="925"/>
      <c r="X61" s="925"/>
      <c r="Y61" s="925"/>
      <c r="Z61" s="925"/>
      <c r="AA61" s="925"/>
      <c r="AB61" s="925"/>
      <c r="AC61" s="925"/>
      <c r="AD61" s="925"/>
      <c r="AE61" s="926"/>
      <c r="AF61" s="847"/>
      <c r="AG61" s="848"/>
      <c r="AH61" s="848"/>
      <c r="AI61" s="848"/>
      <c r="AJ61" s="849"/>
      <c r="AK61" s="927"/>
      <c r="AL61" s="925"/>
      <c r="AM61" s="925"/>
      <c r="AN61" s="925"/>
      <c r="AO61" s="925"/>
      <c r="AP61" s="925"/>
      <c r="AQ61" s="925"/>
      <c r="AR61" s="925"/>
      <c r="AS61" s="925"/>
      <c r="AT61" s="925"/>
      <c r="AU61" s="925"/>
      <c r="AV61" s="925"/>
      <c r="AW61" s="925"/>
      <c r="AX61" s="925"/>
      <c r="AY61" s="925"/>
      <c r="AZ61" s="928"/>
      <c r="BA61" s="928"/>
      <c r="BB61" s="928"/>
      <c r="BC61" s="928"/>
      <c r="BD61" s="928"/>
      <c r="BE61" s="917"/>
      <c r="BF61" s="917"/>
      <c r="BG61" s="917"/>
      <c r="BH61" s="917"/>
      <c r="BI61" s="918"/>
      <c r="BJ61" s="254"/>
      <c r="BK61" s="254"/>
      <c r="BL61" s="254"/>
      <c r="BM61" s="254"/>
      <c r="BN61" s="254"/>
      <c r="BO61" s="267"/>
      <c r="BP61" s="267"/>
      <c r="BQ61" s="264">
        <v>55</v>
      </c>
      <c r="BR61" s="265"/>
      <c r="BS61" s="852"/>
      <c r="BT61" s="853"/>
      <c r="BU61" s="853"/>
      <c r="BV61" s="853"/>
      <c r="BW61" s="853"/>
      <c r="BX61" s="853"/>
      <c r="BY61" s="853"/>
      <c r="BZ61" s="853"/>
      <c r="CA61" s="853"/>
      <c r="CB61" s="853"/>
      <c r="CC61" s="853"/>
      <c r="CD61" s="853"/>
      <c r="CE61" s="853"/>
      <c r="CF61" s="853"/>
      <c r="CG61" s="854"/>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4"/>
      <c r="R62" s="925"/>
      <c r="S62" s="925"/>
      <c r="T62" s="925"/>
      <c r="U62" s="925"/>
      <c r="V62" s="925"/>
      <c r="W62" s="925"/>
      <c r="X62" s="925"/>
      <c r="Y62" s="925"/>
      <c r="Z62" s="925"/>
      <c r="AA62" s="925"/>
      <c r="AB62" s="925"/>
      <c r="AC62" s="925"/>
      <c r="AD62" s="925"/>
      <c r="AE62" s="926"/>
      <c r="AF62" s="847"/>
      <c r="AG62" s="848"/>
      <c r="AH62" s="848"/>
      <c r="AI62" s="848"/>
      <c r="AJ62" s="849"/>
      <c r="AK62" s="927"/>
      <c r="AL62" s="925"/>
      <c r="AM62" s="925"/>
      <c r="AN62" s="925"/>
      <c r="AO62" s="925"/>
      <c r="AP62" s="925"/>
      <c r="AQ62" s="925"/>
      <c r="AR62" s="925"/>
      <c r="AS62" s="925"/>
      <c r="AT62" s="925"/>
      <c r="AU62" s="925"/>
      <c r="AV62" s="925"/>
      <c r="AW62" s="925"/>
      <c r="AX62" s="925"/>
      <c r="AY62" s="925"/>
      <c r="AZ62" s="928"/>
      <c r="BA62" s="928"/>
      <c r="BB62" s="928"/>
      <c r="BC62" s="928"/>
      <c r="BD62" s="928"/>
      <c r="BE62" s="917"/>
      <c r="BF62" s="917"/>
      <c r="BG62" s="917"/>
      <c r="BH62" s="917"/>
      <c r="BI62" s="918"/>
      <c r="BJ62" s="936" t="s">
        <v>412</v>
      </c>
      <c r="BK62" s="895"/>
      <c r="BL62" s="895"/>
      <c r="BM62" s="895"/>
      <c r="BN62" s="896"/>
      <c r="BO62" s="267"/>
      <c r="BP62" s="267"/>
      <c r="BQ62" s="264">
        <v>56</v>
      </c>
      <c r="BR62" s="265"/>
      <c r="BS62" s="852"/>
      <c r="BT62" s="853"/>
      <c r="BU62" s="853"/>
      <c r="BV62" s="853"/>
      <c r="BW62" s="853"/>
      <c r="BX62" s="853"/>
      <c r="BY62" s="853"/>
      <c r="BZ62" s="853"/>
      <c r="CA62" s="853"/>
      <c r="CB62" s="853"/>
      <c r="CC62" s="853"/>
      <c r="CD62" s="853"/>
      <c r="CE62" s="853"/>
      <c r="CF62" s="853"/>
      <c r="CG62" s="854"/>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48"/>
    </row>
    <row r="63" spans="1:131" s="249" customFormat="1" ht="26.25" customHeight="1" thickBot="1" x14ac:dyDescent="0.2">
      <c r="A63" s="266" t="s">
        <v>393</v>
      </c>
      <c r="B63" s="879" t="s">
        <v>413</v>
      </c>
      <c r="C63" s="880"/>
      <c r="D63" s="880"/>
      <c r="E63" s="880"/>
      <c r="F63" s="880"/>
      <c r="G63" s="880"/>
      <c r="H63" s="880"/>
      <c r="I63" s="880"/>
      <c r="J63" s="880"/>
      <c r="K63" s="880"/>
      <c r="L63" s="880"/>
      <c r="M63" s="880"/>
      <c r="N63" s="880"/>
      <c r="O63" s="880"/>
      <c r="P63" s="881"/>
      <c r="Q63" s="929"/>
      <c r="R63" s="930"/>
      <c r="S63" s="930"/>
      <c r="T63" s="930"/>
      <c r="U63" s="930"/>
      <c r="V63" s="930"/>
      <c r="W63" s="930"/>
      <c r="X63" s="930"/>
      <c r="Y63" s="930"/>
      <c r="Z63" s="930"/>
      <c r="AA63" s="930"/>
      <c r="AB63" s="930"/>
      <c r="AC63" s="930"/>
      <c r="AD63" s="930"/>
      <c r="AE63" s="931"/>
      <c r="AF63" s="932">
        <v>418</v>
      </c>
      <c r="AG63" s="933"/>
      <c r="AH63" s="933"/>
      <c r="AI63" s="933"/>
      <c r="AJ63" s="934"/>
      <c r="AK63" s="935"/>
      <c r="AL63" s="930"/>
      <c r="AM63" s="930"/>
      <c r="AN63" s="930"/>
      <c r="AO63" s="930"/>
      <c r="AP63" s="933">
        <v>502</v>
      </c>
      <c r="AQ63" s="933"/>
      <c r="AR63" s="933"/>
      <c r="AS63" s="933"/>
      <c r="AT63" s="933"/>
      <c r="AU63" s="933">
        <v>219</v>
      </c>
      <c r="AV63" s="933"/>
      <c r="AW63" s="933"/>
      <c r="AX63" s="933"/>
      <c r="AY63" s="933"/>
      <c r="AZ63" s="937"/>
      <c r="BA63" s="937"/>
      <c r="BB63" s="937"/>
      <c r="BC63" s="937"/>
      <c r="BD63" s="937"/>
      <c r="BE63" s="938"/>
      <c r="BF63" s="938"/>
      <c r="BG63" s="938"/>
      <c r="BH63" s="938"/>
      <c r="BI63" s="939"/>
      <c r="BJ63" s="940" t="s">
        <v>127</v>
      </c>
      <c r="BK63" s="941"/>
      <c r="BL63" s="941"/>
      <c r="BM63" s="941"/>
      <c r="BN63" s="942"/>
      <c r="BO63" s="267"/>
      <c r="BP63" s="267"/>
      <c r="BQ63" s="264">
        <v>57</v>
      </c>
      <c r="BR63" s="265"/>
      <c r="BS63" s="852"/>
      <c r="BT63" s="853"/>
      <c r="BU63" s="853"/>
      <c r="BV63" s="853"/>
      <c r="BW63" s="853"/>
      <c r="BX63" s="853"/>
      <c r="BY63" s="853"/>
      <c r="BZ63" s="853"/>
      <c r="CA63" s="853"/>
      <c r="CB63" s="853"/>
      <c r="CC63" s="853"/>
      <c r="CD63" s="853"/>
      <c r="CE63" s="853"/>
      <c r="CF63" s="853"/>
      <c r="CG63" s="854"/>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2"/>
      <c r="BT64" s="853"/>
      <c r="BU64" s="853"/>
      <c r="BV64" s="853"/>
      <c r="BW64" s="853"/>
      <c r="BX64" s="853"/>
      <c r="BY64" s="853"/>
      <c r="BZ64" s="853"/>
      <c r="CA64" s="853"/>
      <c r="CB64" s="853"/>
      <c r="CC64" s="853"/>
      <c r="CD64" s="853"/>
      <c r="CE64" s="853"/>
      <c r="CF64" s="853"/>
      <c r="CG64" s="854"/>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2"/>
      <c r="BT65" s="853"/>
      <c r="BU65" s="853"/>
      <c r="BV65" s="853"/>
      <c r="BW65" s="853"/>
      <c r="BX65" s="853"/>
      <c r="BY65" s="853"/>
      <c r="BZ65" s="853"/>
      <c r="CA65" s="853"/>
      <c r="CB65" s="853"/>
      <c r="CC65" s="853"/>
      <c r="CD65" s="853"/>
      <c r="CE65" s="853"/>
      <c r="CF65" s="853"/>
      <c r="CG65" s="854"/>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48"/>
    </row>
    <row r="66" spans="1:131" s="249" customFormat="1" ht="26.25" customHeight="1" x14ac:dyDescent="0.15">
      <c r="A66" s="829" t="s">
        <v>415</v>
      </c>
      <c r="B66" s="830"/>
      <c r="C66" s="830"/>
      <c r="D66" s="830"/>
      <c r="E66" s="830"/>
      <c r="F66" s="830"/>
      <c r="G66" s="830"/>
      <c r="H66" s="830"/>
      <c r="I66" s="830"/>
      <c r="J66" s="830"/>
      <c r="K66" s="830"/>
      <c r="L66" s="830"/>
      <c r="M66" s="830"/>
      <c r="N66" s="830"/>
      <c r="O66" s="830"/>
      <c r="P66" s="831"/>
      <c r="Q66" s="806" t="s">
        <v>397</v>
      </c>
      <c r="R66" s="807"/>
      <c r="S66" s="807"/>
      <c r="T66" s="807"/>
      <c r="U66" s="808"/>
      <c r="V66" s="806" t="s">
        <v>416</v>
      </c>
      <c r="W66" s="807"/>
      <c r="X66" s="807"/>
      <c r="Y66" s="807"/>
      <c r="Z66" s="808"/>
      <c r="AA66" s="806" t="s">
        <v>417</v>
      </c>
      <c r="AB66" s="807"/>
      <c r="AC66" s="807"/>
      <c r="AD66" s="807"/>
      <c r="AE66" s="808"/>
      <c r="AF66" s="943" t="s">
        <v>400</v>
      </c>
      <c r="AG66" s="902"/>
      <c r="AH66" s="902"/>
      <c r="AI66" s="902"/>
      <c r="AJ66" s="944"/>
      <c r="AK66" s="806" t="s">
        <v>418</v>
      </c>
      <c r="AL66" s="830"/>
      <c r="AM66" s="830"/>
      <c r="AN66" s="830"/>
      <c r="AO66" s="831"/>
      <c r="AP66" s="806" t="s">
        <v>419</v>
      </c>
      <c r="AQ66" s="807"/>
      <c r="AR66" s="807"/>
      <c r="AS66" s="807"/>
      <c r="AT66" s="808"/>
      <c r="AU66" s="806" t="s">
        <v>420</v>
      </c>
      <c r="AV66" s="807"/>
      <c r="AW66" s="807"/>
      <c r="AX66" s="807"/>
      <c r="AY66" s="808"/>
      <c r="AZ66" s="806" t="s">
        <v>380</v>
      </c>
      <c r="BA66" s="807"/>
      <c r="BB66" s="807"/>
      <c r="BC66" s="807"/>
      <c r="BD66" s="818"/>
      <c r="BE66" s="267"/>
      <c r="BF66" s="267"/>
      <c r="BG66" s="267"/>
      <c r="BH66" s="267"/>
      <c r="BI66" s="267"/>
      <c r="BJ66" s="267"/>
      <c r="BK66" s="267"/>
      <c r="BL66" s="267"/>
      <c r="BM66" s="267"/>
      <c r="BN66" s="267"/>
      <c r="BO66" s="267"/>
      <c r="BP66" s="267"/>
      <c r="BQ66" s="264">
        <v>60</v>
      </c>
      <c r="BR66" s="269"/>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8"/>
    </row>
    <row r="67" spans="1:131" s="249" customFormat="1" ht="26.25" customHeight="1" thickBot="1" x14ac:dyDescent="0.2">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5"/>
      <c r="AG67" s="905"/>
      <c r="AH67" s="905"/>
      <c r="AI67" s="905"/>
      <c r="AJ67" s="946"/>
      <c r="AK67" s="947"/>
      <c r="AL67" s="833"/>
      <c r="AM67" s="833"/>
      <c r="AN67" s="833"/>
      <c r="AO67" s="834"/>
      <c r="AP67" s="809"/>
      <c r="AQ67" s="810"/>
      <c r="AR67" s="810"/>
      <c r="AS67" s="810"/>
      <c r="AT67" s="811"/>
      <c r="AU67" s="809"/>
      <c r="AV67" s="810"/>
      <c r="AW67" s="810"/>
      <c r="AX67" s="810"/>
      <c r="AY67" s="811"/>
      <c r="AZ67" s="809"/>
      <c r="BA67" s="810"/>
      <c r="BB67" s="810"/>
      <c r="BC67" s="810"/>
      <c r="BD67" s="819"/>
      <c r="BE67" s="267"/>
      <c r="BF67" s="267"/>
      <c r="BG67" s="267"/>
      <c r="BH67" s="267"/>
      <c r="BI67" s="267"/>
      <c r="BJ67" s="267"/>
      <c r="BK67" s="267"/>
      <c r="BL67" s="267"/>
      <c r="BM67" s="267"/>
      <c r="BN67" s="267"/>
      <c r="BO67" s="267"/>
      <c r="BP67" s="267"/>
      <c r="BQ67" s="264">
        <v>61</v>
      </c>
      <c r="BR67" s="269"/>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8"/>
    </row>
    <row r="68" spans="1:131" s="249" customFormat="1" ht="26.25" customHeight="1" thickTop="1" x14ac:dyDescent="0.15">
      <c r="A68" s="260">
        <v>1</v>
      </c>
      <c r="B68" s="960" t="s">
        <v>586</v>
      </c>
      <c r="C68" s="961"/>
      <c r="D68" s="961"/>
      <c r="E68" s="961"/>
      <c r="F68" s="961"/>
      <c r="G68" s="961"/>
      <c r="H68" s="961"/>
      <c r="I68" s="961"/>
      <c r="J68" s="961"/>
      <c r="K68" s="961"/>
      <c r="L68" s="961"/>
      <c r="M68" s="961"/>
      <c r="N68" s="961"/>
      <c r="O68" s="961"/>
      <c r="P68" s="962"/>
      <c r="Q68" s="963">
        <v>2081</v>
      </c>
      <c r="R68" s="957"/>
      <c r="S68" s="957"/>
      <c r="T68" s="957"/>
      <c r="U68" s="957"/>
      <c r="V68" s="957">
        <v>1904</v>
      </c>
      <c r="W68" s="957"/>
      <c r="X68" s="957"/>
      <c r="Y68" s="957"/>
      <c r="Z68" s="957"/>
      <c r="AA68" s="957">
        <v>177</v>
      </c>
      <c r="AB68" s="957"/>
      <c r="AC68" s="957"/>
      <c r="AD68" s="957"/>
      <c r="AE68" s="957"/>
      <c r="AF68" s="957">
        <v>401</v>
      </c>
      <c r="AG68" s="957"/>
      <c r="AH68" s="957"/>
      <c r="AI68" s="957"/>
      <c r="AJ68" s="957"/>
      <c r="AK68" s="957" t="s">
        <v>598</v>
      </c>
      <c r="AL68" s="957"/>
      <c r="AM68" s="957"/>
      <c r="AN68" s="957"/>
      <c r="AO68" s="957"/>
      <c r="AP68" s="957">
        <v>350</v>
      </c>
      <c r="AQ68" s="957"/>
      <c r="AR68" s="957"/>
      <c r="AS68" s="957"/>
      <c r="AT68" s="957"/>
      <c r="AU68" s="957">
        <v>119</v>
      </c>
      <c r="AV68" s="957"/>
      <c r="AW68" s="957"/>
      <c r="AX68" s="957"/>
      <c r="AY68" s="957"/>
      <c r="AZ68" s="958"/>
      <c r="BA68" s="958"/>
      <c r="BB68" s="958"/>
      <c r="BC68" s="958"/>
      <c r="BD68" s="959"/>
      <c r="BE68" s="267"/>
      <c r="BF68" s="267"/>
      <c r="BG68" s="267"/>
      <c r="BH68" s="267"/>
      <c r="BI68" s="267"/>
      <c r="BJ68" s="267"/>
      <c r="BK68" s="267"/>
      <c r="BL68" s="267"/>
      <c r="BM68" s="267"/>
      <c r="BN68" s="267"/>
      <c r="BO68" s="267"/>
      <c r="BP68" s="267"/>
      <c r="BQ68" s="264">
        <v>62</v>
      </c>
      <c r="BR68" s="269"/>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8"/>
    </row>
    <row r="69" spans="1:131" s="249" customFormat="1" ht="26.25" customHeight="1" x14ac:dyDescent="0.15">
      <c r="A69" s="263">
        <v>2</v>
      </c>
      <c r="B69" s="803" t="s">
        <v>587</v>
      </c>
      <c r="C69" s="804"/>
      <c r="D69" s="804"/>
      <c r="E69" s="804"/>
      <c r="F69" s="804"/>
      <c r="G69" s="804"/>
      <c r="H69" s="804"/>
      <c r="I69" s="804"/>
      <c r="J69" s="804"/>
      <c r="K69" s="804"/>
      <c r="L69" s="804"/>
      <c r="M69" s="804"/>
      <c r="N69" s="804"/>
      <c r="O69" s="804"/>
      <c r="P69" s="805"/>
      <c r="Q69" s="964">
        <v>1471</v>
      </c>
      <c r="R69" s="920"/>
      <c r="S69" s="920"/>
      <c r="T69" s="920"/>
      <c r="U69" s="920"/>
      <c r="V69" s="920">
        <v>1416</v>
      </c>
      <c r="W69" s="920"/>
      <c r="X69" s="920"/>
      <c r="Y69" s="920"/>
      <c r="Z69" s="920"/>
      <c r="AA69" s="920">
        <v>55</v>
      </c>
      <c r="AB69" s="920"/>
      <c r="AC69" s="920"/>
      <c r="AD69" s="920"/>
      <c r="AE69" s="920"/>
      <c r="AF69" s="920">
        <v>43</v>
      </c>
      <c r="AG69" s="920"/>
      <c r="AH69" s="920"/>
      <c r="AI69" s="920"/>
      <c r="AJ69" s="920"/>
      <c r="AK69" s="920">
        <v>31</v>
      </c>
      <c r="AL69" s="920"/>
      <c r="AM69" s="920"/>
      <c r="AN69" s="920"/>
      <c r="AO69" s="920"/>
      <c r="AP69" s="920">
        <v>38</v>
      </c>
      <c r="AQ69" s="920"/>
      <c r="AR69" s="920"/>
      <c r="AS69" s="920"/>
      <c r="AT69" s="920"/>
      <c r="AU69" s="920">
        <v>6</v>
      </c>
      <c r="AV69" s="920"/>
      <c r="AW69" s="920"/>
      <c r="AX69" s="920"/>
      <c r="AY69" s="920"/>
      <c r="AZ69" s="965"/>
      <c r="BA69" s="965"/>
      <c r="BB69" s="965"/>
      <c r="BC69" s="965"/>
      <c r="BD69" s="966"/>
      <c r="BE69" s="267"/>
      <c r="BF69" s="267"/>
      <c r="BG69" s="267"/>
      <c r="BH69" s="267"/>
      <c r="BI69" s="267"/>
      <c r="BJ69" s="267"/>
      <c r="BK69" s="267"/>
      <c r="BL69" s="267"/>
      <c r="BM69" s="267"/>
      <c r="BN69" s="267"/>
      <c r="BO69" s="267"/>
      <c r="BP69" s="267"/>
      <c r="BQ69" s="264">
        <v>63</v>
      </c>
      <c r="BR69" s="269"/>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8"/>
    </row>
    <row r="70" spans="1:131" s="249" customFormat="1" ht="26.25" customHeight="1" x14ac:dyDescent="0.15">
      <c r="A70" s="263">
        <v>3</v>
      </c>
      <c r="B70" s="803" t="s">
        <v>588</v>
      </c>
      <c r="C70" s="804"/>
      <c r="D70" s="804"/>
      <c r="E70" s="804"/>
      <c r="F70" s="804"/>
      <c r="G70" s="804"/>
      <c r="H70" s="804"/>
      <c r="I70" s="804"/>
      <c r="J70" s="804"/>
      <c r="K70" s="804"/>
      <c r="L70" s="804"/>
      <c r="M70" s="804"/>
      <c r="N70" s="804"/>
      <c r="O70" s="804"/>
      <c r="P70" s="805"/>
      <c r="Q70" s="964">
        <v>4734</v>
      </c>
      <c r="R70" s="920"/>
      <c r="S70" s="920"/>
      <c r="T70" s="920"/>
      <c r="U70" s="920"/>
      <c r="V70" s="920">
        <v>4658</v>
      </c>
      <c r="W70" s="920"/>
      <c r="X70" s="920"/>
      <c r="Y70" s="920"/>
      <c r="Z70" s="920"/>
      <c r="AA70" s="920">
        <v>76</v>
      </c>
      <c r="AB70" s="920"/>
      <c r="AC70" s="920"/>
      <c r="AD70" s="920"/>
      <c r="AE70" s="920"/>
      <c r="AF70" s="920">
        <v>76</v>
      </c>
      <c r="AG70" s="920"/>
      <c r="AH70" s="920"/>
      <c r="AI70" s="920"/>
      <c r="AJ70" s="920"/>
      <c r="AK70" s="920">
        <v>385</v>
      </c>
      <c r="AL70" s="920"/>
      <c r="AM70" s="920"/>
      <c r="AN70" s="920"/>
      <c r="AO70" s="920"/>
      <c r="AP70" s="920">
        <v>1292</v>
      </c>
      <c r="AQ70" s="920"/>
      <c r="AR70" s="920"/>
      <c r="AS70" s="920"/>
      <c r="AT70" s="920"/>
      <c r="AU70" s="920">
        <v>79</v>
      </c>
      <c r="AV70" s="920"/>
      <c r="AW70" s="920"/>
      <c r="AX70" s="920"/>
      <c r="AY70" s="920"/>
      <c r="AZ70" s="965"/>
      <c r="BA70" s="965"/>
      <c r="BB70" s="965"/>
      <c r="BC70" s="965"/>
      <c r="BD70" s="966"/>
      <c r="BE70" s="267"/>
      <c r="BF70" s="267"/>
      <c r="BG70" s="267"/>
      <c r="BH70" s="267"/>
      <c r="BI70" s="267"/>
      <c r="BJ70" s="267"/>
      <c r="BK70" s="267"/>
      <c r="BL70" s="267"/>
      <c r="BM70" s="267"/>
      <c r="BN70" s="267"/>
      <c r="BO70" s="267"/>
      <c r="BP70" s="267"/>
      <c r="BQ70" s="264">
        <v>64</v>
      </c>
      <c r="BR70" s="269"/>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8"/>
    </row>
    <row r="71" spans="1:131" s="249" customFormat="1" ht="26.25" customHeight="1" x14ac:dyDescent="0.15">
      <c r="A71" s="263">
        <v>4</v>
      </c>
      <c r="B71" s="803" t="s">
        <v>589</v>
      </c>
      <c r="C71" s="804"/>
      <c r="D71" s="804"/>
      <c r="E71" s="804"/>
      <c r="F71" s="804"/>
      <c r="G71" s="804"/>
      <c r="H71" s="804"/>
      <c r="I71" s="804"/>
      <c r="J71" s="804"/>
      <c r="K71" s="804"/>
      <c r="L71" s="804"/>
      <c r="M71" s="804"/>
      <c r="N71" s="804"/>
      <c r="O71" s="804"/>
      <c r="P71" s="805"/>
      <c r="Q71" s="964">
        <v>748</v>
      </c>
      <c r="R71" s="920"/>
      <c r="S71" s="920"/>
      <c r="T71" s="920"/>
      <c r="U71" s="920"/>
      <c r="V71" s="920">
        <v>694</v>
      </c>
      <c r="W71" s="920"/>
      <c r="X71" s="920"/>
      <c r="Y71" s="920"/>
      <c r="Z71" s="920"/>
      <c r="AA71" s="920">
        <v>54</v>
      </c>
      <c r="AB71" s="920"/>
      <c r="AC71" s="920"/>
      <c r="AD71" s="920"/>
      <c r="AE71" s="920"/>
      <c r="AF71" s="920">
        <v>54</v>
      </c>
      <c r="AG71" s="920"/>
      <c r="AH71" s="920"/>
      <c r="AI71" s="920"/>
      <c r="AJ71" s="920"/>
      <c r="AK71" s="920" t="s">
        <v>598</v>
      </c>
      <c r="AL71" s="920"/>
      <c r="AM71" s="920"/>
      <c r="AN71" s="920"/>
      <c r="AO71" s="920"/>
      <c r="AP71" s="920" t="s">
        <v>598</v>
      </c>
      <c r="AQ71" s="920"/>
      <c r="AR71" s="920"/>
      <c r="AS71" s="920"/>
      <c r="AT71" s="920"/>
      <c r="AU71" s="920" t="s">
        <v>598</v>
      </c>
      <c r="AV71" s="920"/>
      <c r="AW71" s="920"/>
      <c r="AX71" s="920"/>
      <c r="AY71" s="920"/>
      <c r="AZ71" s="965"/>
      <c r="BA71" s="965"/>
      <c r="BB71" s="965"/>
      <c r="BC71" s="965"/>
      <c r="BD71" s="966"/>
      <c r="BE71" s="267"/>
      <c r="BF71" s="267"/>
      <c r="BG71" s="267"/>
      <c r="BH71" s="267"/>
      <c r="BI71" s="267"/>
      <c r="BJ71" s="267"/>
      <c r="BK71" s="267"/>
      <c r="BL71" s="267"/>
      <c r="BM71" s="267"/>
      <c r="BN71" s="267"/>
      <c r="BO71" s="267"/>
      <c r="BP71" s="267"/>
      <c r="BQ71" s="264">
        <v>65</v>
      </c>
      <c r="BR71" s="269"/>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8"/>
    </row>
    <row r="72" spans="1:131" s="249" customFormat="1" ht="26.25" customHeight="1" x14ac:dyDescent="0.15">
      <c r="A72" s="263">
        <v>5</v>
      </c>
      <c r="B72" s="803" t="s">
        <v>590</v>
      </c>
      <c r="C72" s="804"/>
      <c r="D72" s="804"/>
      <c r="E72" s="804"/>
      <c r="F72" s="804"/>
      <c r="G72" s="804"/>
      <c r="H72" s="804"/>
      <c r="I72" s="804"/>
      <c r="J72" s="804"/>
      <c r="K72" s="804"/>
      <c r="L72" s="804"/>
      <c r="M72" s="804"/>
      <c r="N72" s="804"/>
      <c r="O72" s="804"/>
      <c r="P72" s="805"/>
      <c r="Q72" s="964">
        <v>252648</v>
      </c>
      <c r="R72" s="920"/>
      <c r="S72" s="920"/>
      <c r="T72" s="920"/>
      <c r="U72" s="920"/>
      <c r="V72" s="920">
        <v>232839</v>
      </c>
      <c r="W72" s="920"/>
      <c r="X72" s="920"/>
      <c r="Y72" s="920"/>
      <c r="Z72" s="920"/>
      <c r="AA72" s="920">
        <v>19809</v>
      </c>
      <c r="AB72" s="920"/>
      <c r="AC72" s="920"/>
      <c r="AD72" s="920"/>
      <c r="AE72" s="920"/>
      <c r="AF72" s="920">
        <v>19809</v>
      </c>
      <c r="AG72" s="920"/>
      <c r="AH72" s="920"/>
      <c r="AI72" s="920"/>
      <c r="AJ72" s="920"/>
      <c r="AK72" s="920">
        <v>485</v>
      </c>
      <c r="AL72" s="920"/>
      <c r="AM72" s="920"/>
      <c r="AN72" s="920"/>
      <c r="AO72" s="920"/>
      <c r="AP72" s="920" t="s">
        <v>598</v>
      </c>
      <c r="AQ72" s="920"/>
      <c r="AR72" s="920"/>
      <c r="AS72" s="920"/>
      <c r="AT72" s="920"/>
      <c r="AU72" s="920" t="s">
        <v>598</v>
      </c>
      <c r="AV72" s="920"/>
      <c r="AW72" s="920"/>
      <c r="AX72" s="920"/>
      <c r="AY72" s="920"/>
      <c r="AZ72" s="965"/>
      <c r="BA72" s="965"/>
      <c r="BB72" s="965"/>
      <c r="BC72" s="965"/>
      <c r="BD72" s="966"/>
      <c r="BE72" s="267"/>
      <c r="BF72" s="267"/>
      <c r="BG72" s="267"/>
      <c r="BH72" s="267"/>
      <c r="BI72" s="267"/>
      <c r="BJ72" s="267"/>
      <c r="BK72" s="267"/>
      <c r="BL72" s="267"/>
      <c r="BM72" s="267"/>
      <c r="BN72" s="267"/>
      <c r="BO72" s="267"/>
      <c r="BP72" s="267"/>
      <c r="BQ72" s="264">
        <v>66</v>
      </c>
      <c r="BR72" s="269"/>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8"/>
    </row>
    <row r="73" spans="1:131" s="249" customFormat="1" ht="26.25" customHeight="1" x14ac:dyDescent="0.15">
      <c r="A73" s="263">
        <v>6</v>
      </c>
      <c r="B73" s="803" t="s">
        <v>591</v>
      </c>
      <c r="C73" s="804"/>
      <c r="D73" s="804"/>
      <c r="E73" s="804"/>
      <c r="F73" s="804"/>
      <c r="G73" s="804"/>
      <c r="H73" s="804"/>
      <c r="I73" s="804"/>
      <c r="J73" s="804"/>
      <c r="K73" s="804"/>
      <c r="L73" s="804"/>
      <c r="M73" s="804"/>
      <c r="N73" s="804"/>
      <c r="O73" s="804"/>
      <c r="P73" s="805"/>
      <c r="Q73" s="964">
        <v>7549</v>
      </c>
      <c r="R73" s="920"/>
      <c r="S73" s="920"/>
      <c r="T73" s="920"/>
      <c r="U73" s="920"/>
      <c r="V73" s="920">
        <v>6819</v>
      </c>
      <c r="W73" s="920"/>
      <c r="X73" s="920"/>
      <c r="Y73" s="920"/>
      <c r="Z73" s="920"/>
      <c r="AA73" s="920">
        <v>730</v>
      </c>
      <c r="AB73" s="920"/>
      <c r="AC73" s="920"/>
      <c r="AD73" s="920"/>
      <c r="AE73" s="920"/>
      <c r="AF73" s="920" t="s">
        <v>599</v>
      </c>
      <c r="AG73" s="920"/>
      <c r="AH73" s="920"/>
      <c r="AI73" s="920"/>
      <c r="AJ73" s="920"/>
      <c r="AK73" s="920">
        <v>15</v>
      </c>
      <c r="AL73" s="920"/>
      <c r="AM73" s="920"/>
      <c r="AN73" s="920"/>
      <c r="AO73" s="920"/>
      <c r="AP73" s="920" t="s">
        <v>599</v>
      </c>
      <c r="AQ73" s="920"/>
      <c r="AR73" s="920"/>
      <c r="AS73" s="920"/>
      <c r="AT73" s="920"/>
      <c r="AU73" s="920" t="s">
        <v>599</v>
      </c>
      <c r="AV73" s="920"/>
      <c r="AW73" s="920"/>
      <c r="AX73" s="920"/>
      <c r="AY73" s="920"/>
      <c r="AZ73" s="965"/>
      <c r="BA73" s="965"/>
      <c r="BB73" s="965"/>
      <c r="BC73" s="965"/>
      <c r="BD73" s="966"/>
      <c r="BE73" s="267"/>
      <c r="BF73" s="267"/>
      <c r="BG73" s="267"/>
      <c r="BH73" s="267"/>
      <c r="BI73" s="267"/>
      <c r="BJ73" s="267"/>
      <c r="BK73" s="267"/>
      <c r="BL73" s="267"/>
      <c r="BM73" s="267"/>
      <c r="BN73" s="267"/>
      <c r="BO73" s="267"/>
      <c r="BP73" s="267"/>
      <c r="BQ73" s="264">
        <v>67</v>
      </c>
      <c r="BR73" s="269"/>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8"/>
    </row>
    <row r="74" spans="1:131" s="249" customFormat="1" ht="26.25" customHeight="1" x14ac:dyDescent="0.15">
      <c r="A74" s="263">
        <v>7</v>
      </c>
      <c r="B74" s="803" t="s">
        <v>592</v>
      </c>
      <c r="C74" s="804"/>
      <c r="D74" s="804"/>
      <c r="E74" s="804"/>
      <c r="F74" s="804"/>
      <c r="G74" s="804"/>
      <c r="H74" s="804"/>
      <c r="I74" s="804"/>
      <c r="J74" s="804"/>
      <c r="K74" s="804"/>
      <c r="L74" s="804"/>
      <c r="M74" s="804"/>
      <c r="N74" s="804"/>
      <c r="O74" s="804"/>
      <c r="P74" s="805"/>
      <c r="Q74" s="964">
        <v>1576</v>
      </c>
      <c r="R74" s="920"/>
      <c r="S74" s="920"/>
      <c r="T74" s="920"/>
      <c r="U74" s="920"/>
      <c r="V74" s="920">
        <v>1575</v>
      </c>
      <c r="W74" s="920"/>
      <c r="X74" s="920"/>
      <c r="Y74" s="920"/>
      <c r="Z74" s="920"/>
      <c r="AA74" s="920">
        <v>1</v>
      </c>
      <c r="AB74" s="920"/>
      <c r="AC74" s="920"/>
      <c r="AD74" s="920"/>
      <c r="AE74" s="920"/>
      <c r="AF74" s="920" t="s">
        <v>599</v>
      </c>
      <c r="AG74" s="920"/>
      <c r="AH74" s="920"/>
      <c r="AI74" s="920"/>
      <c r="AJ74" s="920"/>
      <c r="AK74" s="920" t="s">
        <v>599</v>
      </c>
      <c r="AL74" s="920"/>
      <c r="AM74" s="920"/>
      <c r="AN74" s="920"/>
      <c r="AO74" s="920"/>
      <c r="AP74" s="920" t="s">
        <v>599</v>
      </c>
      <c r="AQ74" s="920"/>
      <c r="AR74" s="920"/>
      <c r="AS74" s="920"/>
      <c r="AT74" s="920"/>
      <c r="AU74" s="920" t="s">
        <v>599</v>
      </c>
      <c r="AV74" s="920"/>
      <c r="AW74" s="920"/>
      <c r="AX74" s="920"/>
      <c r="AY74" s="920"/>
      <c r="AZ74" s="965"/>
      <c r="BA74" s="965"/>
      <c r="BB74" s="965"/>
      <c r="BC74" s="965"/>
      <c r="BD74" s="966"/>
      <c r="BE74" s="267"/>
      <c r="BF74" s="267"/>
      <c r="BG74" s="267"/>
      <c r="BH74" s="267"/>
      <c r="BI74" s="267"/>
      <c r="BJ74" s="267"/>
      <c r="BK74" s="267"/>
      <c r="BL74" s="267"/>
      <c r="BM74" s="267"/>
      <c r="BN74" s="267"/>
      <c r="BO74" s="267"/>
      <c r="BP74" s="267"/>
      <c r="BQ74" s="264">
        <v>68</v>
      </c>
      <c r="BR74" s="269"/>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8"/>
    </row>
    <row r="75" spans="1:131" s="249" customFormat="1" ht="26.25" customHeight="1" x14ac:dyDescent="0.15">
      <c r="A75" s="263">
        <v>8</v>
      </c>
      <c r="B75" s="803" t="s">
        <v>593</v>
      </c>
      <c r="C75" s="804"/>
      <c r="D75" s="804"/>
      <c r="E75" s="804"/>
      <c r="F75" s="804"/>
      <c r="G75" s="804"/>
      <c r="H75" s="804"/>
      <c r="I75" s="804"/>
      <c r="J75" s="804"/>
      <c r="K75" s="804"/>
      <c r="L75" s="804"/>
      <c r="M75" s="804"/>
      <c r="N75" s="804"/>
      <c r="O75" s="804"/>
      <c r="P75" s="805"/>
      <c r="Q75" s="967">
        <v>20</v>
      </c>
      <c r="R75" s="922"/>
      <c r="S75" s="922"/>
      <c r="T75" s="922"/>
      <c r="U75" s="919"/>
      <c r="V75" s="921">
        <v>19</v>
      </c>
      <c r="W75" s="922"/>
      <c r="X75" s="922"/>
      <c r="Y75" s="922"/>
      <c r="Z75" s="919"/>
      <c r="AA75" s="921">
        <v>1</v>
      </c>
      <c r="AB75" s="922"/>
      <c r="AC75" s="922"/>
      <c r="AD75" s="922"/>
      <c r="AE75" s="919"/>
      <c r="AF75" s="921" t="s">
        <v>599</v>
      </c>
      <c r="AG75" s="922"/>
      <c r="AH75" s="922"/>
      <c r="AI75" s="922"/>
      <c r="AJ75" s="919"/>
      <c r="AK75" s="921">
        <v>19</v>
      </c>
      <c r="AL75" s="922"/>
      <c r="AM75" s="922"/>
      <c r="AN75" s="922"/>
      <c r="AO75" s="919"/>
      <c r="AP75" s="921" t="s">
        <v>599</v>
      </c>
      <c r="AQ75" s="922"/>
      <c r="AR75" s="922"/>
      <c r="AS75" s="922"/>
      <c r="AT75" s="919"/>
      <c r="AU75" s="921" t="s">
        <v>599</v>
      </c>
      <c r="AV75" s="922"/>
      <c r="AW75" s="922"/>
      <c r="AX75" s="922"/>
      <c r="AY75" s="919"/>
      <c r="AZ75" s="965"/>
      <c r="BA75" s="965"/>
      <c r="BB75" s="965"/>
      <c r="BC75" s="965"/>
      <c r="BD75" s="966"/>
      <c r="BE75" s="267"/>
      <c r="BF75" s="267"/>
      <c r="BG75" s="267"/>
      <c r="BH75" s="267"/>
      <c r="BI75" s="267"/>
      <c r="BJ75" s="267"/>
      <c r="BK75" s="267"/>
      <c r="BL75" s="267"/>
      <c r="BM75" s="267"/>
      <c r="BN75" s="267"/>
      <c r="BO75" s="267"/>
      <c r="BP75" s="267"/>
      <c r="BQ75" s="264">
        <v>69</v>
      </c>
      <c r="BR75" s="269"/>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8"/>
    </row>
    <row r="76" spans="1:131" s="249" customFormat="1" ht="26.25" customHeight="1" x14ac:dyDescent="0.15">
      <c r="A76" s="263">
        <v>9</v>
      </c>
      <c r="B76" s="803" t="s">
        <v>594</v>
      </c>
      <c r="C76" s="804"/>
      <c r="D76" s="804"/>
      <c r="E76" s="804"/>
      <c r="F76" s="804"/>
      <c r="G76" s="804"/>
      <c r="H76" s="804"/>
      <c r="I76" s="804"/>
      <c r="J76" s="804"/>
      <c r="K76" s="804"/>
      <c r="L76" s="804"/>
      <c r="M76" s="804"/>
      <c r="N76" s="804"/>
      <c r="O76" s="804"/>
      <c r="P76" s="805"/>
      <c r="Q76" s="967">
        <v>52</v>
      </c>
      <c r="R76" s="922"/>
      <c r="S76" s="922"/>
      <c r="T76" s="922"/>
      <c r="U76" s="919"/>
      <c r="V76" s="921">
        <v>30</v>
      </c>
      <c r="W76" s="922"/>
      <c r="X76" s="922"/>
      <c r="Y76" s="922"/>
      <c r="Z76" s="919"/>
      <c r="AA76" s="921">
        <v>22</v>
      </c>
      <c r="AB76" s="922"/>
      <c r="AC76" s="922"/>
      <c r="AD76" s="922"/>
      <c r="AE76" s="919"/>
      <c r="AF76" s="921" t="s">
        <v>599</v>
      </c>
      <c r="AG76" s="922"/>
      <c r="AH76" s="922"/>
      <c r="AI76" s="922"/>
      <c r="AJ76" s="919"/>
      <c r="AK76" s="921" t="s">
        <v>599</v>
      </c>
      <c r="AL76" s="922"/>
      <c r="AM76" s="922"/>
      <c r="AN76" s="922"/>
      <c r="AO76" s="919"/>
      <c r="AP76" s="921" t="s">
        <v>599</v>
      </c>
      <c r="AQ76" s="922"/>
      <c r="AR76" s="922"/>
      <c r="AS76" s="922"/>
      <c r="AT76" s="919"/>
      <c r="AU76" s="921" t="s">
        <v>599</v>
      </c>
      <c r="AV76" s="922"/>
      <c r="AW76" s="922"/>
      <c r="AX76" s="922"/>
      <c r="AY76" s="919"/>
      <c r="AZ76" s="965"/>
      <c r="BA76" s="965"/>
      <c r="BB76" s="965"/>
      <c r="BC76" s="965"/>
      <c r="BD76" s="966"/>
      <c r="BE76" s="267"/>
      <c r="BF76" s="267"/>
      <c r="BG76" s="267"/>
      <c r="BH76" s="267"/>
      <c r="BI76" s="267"/>
      <c r="BJ76" s="267"/>
      <c r="BK76" s="267"/>
      <c r="BL76" s="267"/>
      <c r="BM76" s="267"/>
      <c r="BN76" s="267"/>
      <c r="BO76" s="267"/>
      <c r="BP76" s="267"/>
      <c r="BQ76" s="264">
        <v>70</v>
      </c>
      <c r="BR76" s="269"/>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8"/>
    </row>
    <row r="77" spans="1:131" s="249" customFormat="1" ht="26.25" customHeight="1" x14ac:dyDescent="0.15">
      <c r="A77" s="263">
        <v>10</v>
      </c>
      <c r="B77" s="803" t="s">
        <v>595</v>
      </c>
      <c r="C77" s="804"/>
      <c r="D77" s="804"/>
      <c r="E77" s="804"/>
      <c r="F77" s="804"/>
      <c r="G77" s="804"/>
      <c r="H77" s="804"/>
      <c r="I77" s="804"/>
      <c r="J77" s="804"/>
      <c r="K77" s="804"/>
      <c r="L77" s="804"/>
      <c r="M77" s="804"/>
      <c r="N77" s="804"/>
      <c r="O77" s="804"/>
      <c r="P77" s="805"/>
      <c r="Q77" s="967">
        <v>36</v>
      </c>
      <c r="R77" s="922"/>
      <c r="S77" s="922"/>
      <c r="T77" s="922"/>
      <c r="U77" s="919"/>
      <c r="V77" s="921">
        <v>32</v>
      </c>
      <c r="W77" s="922"/>
      <c r="X77" s="922"/>
      <c r="Y77" s="922"/>
      <c r="Z77" s="919"/>
      <c r="AA77" s="921">
        <v>4</v>
      </c>
      <c r="AB77" s="922"/>
      <c r="AC77" s="922"/>
      <c r="AD77" s="922"/>
      <c r="AE77" s="919"/>
      <c r="AF77" s="921" t="s">
        <v>599</v>
      </c>
      <c r="AG77" s="922"/>
      <c r="AH77" s="922"/>
      <c r="AI77" s="922"/>
      <c r="AJ77" s="919"/>
      <c r="AK77" s="921" t="s">
        <v>599</v>
      </c>
      <c r="AL77" s="922"/>
      <c r="AM77" s="922"/>
      <c r="AN77" s="922"/>
      <c r="AO77" s="919"/>
      <c r="AP77" s="921" t="s">
        <v>599</v>
      </c>
      <c r="AQ77" s="922"/>
      <c r="AR77" s="922"/>
      <c r="AS77" s="922"/>
      <c r="AT77" s="919"/>
      <c r="AU77" s="921" t="s">
        <v>599</v>
      </c>
      <c r="AV77" s="922"/>
      <c r="AW77" s="922"/>
      <c r="AX77" s="922"/>
      <c r="AY77" s="919"/>
      <c r="AZ77" s="965"/>
      <c r="BA77" s="965"/>
      <c r="BB77" s="965"/>
      <c r="BC77" s="965"/>
      <c r="BD77" s="966"/>
      <c r="BE77" s="267"/>
      <c r="BF77" s="267"/>
      <c r="BG77" s="267"/>
      <c r="BH77" s="267"/>
      <c r="BI77" s="267"/>
      <c r="BJ77" s="267"/>
      <c r="BK77" s="267"/>
      <c r="BL77" s="267"/>
      <c r="BM77" s="267"/>
      <c r="BN77" s="267"/>
      <c r="BO77" s="267"/>
      <c r="BP77" s="267"/>
      <c r="BQ77" s="264">
        <v>71</v>
      </c>
      <c r="BR77" s="269"/>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8"/>
    </row>
    <row r="78" spans="1:131" s="249" customFormat="1" ht="26.25" customHeight="1" x14ac:dyDescent="0.15">
      <c r="A78" s="263">
        <v>11</v>
      </c>
      <c r="B78" s="803"/>
      <c r="C78" s="804"/>
      <c r="D78" s="804"/>
      <c r="E78" s="804"/>
      <c r="F78" s="804"/>
      <c r="G78" s="804"/>
      <c r="H78" s="804"/>
      <c r="I78" s="804"/>
      <c r="J78" s="804"/>
      <c r="K78" s="804"/>
      <c r="L78" s="804"/>
      <c r="M78" s="804"/>
      <c r="N78" s="804"/>
      <c r="O78" s="804"/>
      <c r="P78" s="805"/>
      <c r="Q78" s="964"/>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65"/>
      <c r="BA78" s="965"/>
      <c r="BB78" s="965"/>
      <c r="BC78" s="965"/>
      <c r="BD78" s="966"/>
      <c r="BE78" s="267"/>
      <c r="BF78" s="267"/>
      <c r="BG78" s="267"/>
      <c r="BH78" s="267"/>
      <c r="BI78" s="267"/>
      <c r="BJ78" s="270"/>
      <c r="BK78" s="270"/>
      <c r="BL78" s="270"/>
      <c r="BM78" s="270"/>
      <c r="BN78" s="270"/>
      <c r="BO78" s="267"/>
      <c r="BP78" s="267"/>
      <c r="BQ78" s="264">
        <v>72</v>
      </c>
      <c r="BR78" s="269"/>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8"/>
    </row>
    <row r="79" spans="1:131" s="249" customFormat="1" ht="26.25" customHeight="1" x14ac:dyDescent="0.15">
      <c r="A79" s="263">
        <v>12</v>
      </c>
      <c r="B79" s="803"/>
      <c r="C79" s="804"/>
      <c r="D79" s="804"/>
      <c r="E79" s="804"/>
      <c r="F79" s="804"/>
      <c r="G79" s="804"/>
      <c r="H79" s="804"/>
      <c r="I79" s="804"/>
      <c r="J79" s="804"/>
      <c r="K79" s="804"/>
      <c r="L79" s="804"/>
      <c r="M79" s="804"/>
      <c r="N79" s="804"/>
      <c r="O79" s="804"/>
      <c r="P79" s="805"/>
      <c r="Q79" s="964"/>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65"/>
      <c r="BA79" s="965"/>
      <c r="BB79" s="965"/>
      <c r="BC79" s="965"/>
      <c r="BD79" s="966"/>
      <c r="BE79" s="267"/>
      <c r="BF79" s="267"/>
      <c r="BG79" s="267"/>
      <c r="BH79" s="267"/>
      <c r="BI79" s="267"/>
      <c r="BJ79" s="270"/>
      <c r="BK79" s="270"/>
      <c r="BL79" s="270"/>
      <c r="BM79" s="270"/>
      <c r="BN79" s="270"/>
      <c r="BO79" s="267"/>
      <c r="BP79" s="267"/>
      <c r="BQ79" s="264">
        <v>73</v>
      </c>
      <c r="BR79" s="269"/>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8"/>
    </row>
    <row r="80" spans="1:131" s="249" customFormat="1" ht="26.25" customHeight="1" x14ac:dyDescent="0.15">
      <c r="A80" s="263">
        <v>13</v>
      </c>
      <c r="B80" s="803"/>
      <c r="C80" s="804"/>
      <c r="D80" s="804"/>
      <c r="E80" s="804"/>
      <c r="F80" s="804"/>
      <c r="G80" s="804"/>
      <c r="H80" s="804"/>
      <c r="I80" s="804"/>
      <c r="J80" s="804"/>
      <c r="K80" s="804"/>
      <c r="L80" s="804"/>
      <c r="M80" s="804"/>
      <c r="N80" s="804"/>
      <c r="O80" s="804"/>
      <c r="P80" s="805"/>
      <c r="Q80" s="964"/>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5"/>
      <c r="BA80" s="965"/>
      <c r="BB80" s="965"/>
      <c r="BC80" s="965"/>
      <c r="BD80" s="966"/>
      <c r="BE80" s="267"/>
      <c r="BF80" s="267"/>
      <c r="BG80" s="267"/>
      <c r="BH80" s="267"/>
      <c r="BI80" s="267"/>
      <c r="BJ80" s="267"/>
      <c r="BK80" s="267"/>
      <c r="BL80" s="267"/>
      <c r="BM80" s="267"/>
      <c r="BN80" s="267"/>
      <c r="BO80" s="267"/>
      <c r="BP80" s="267"/>
      <c r="BQ80" s="264">
        <v>74</v>
      </c>
      <c r="BR80" s="269"/>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8"/>
    </row>
    <row r="81" spans="1:131" s="249" customFormat="1" ht="26.25" customHeight="1" x14ac:dyDescent="0.15">
      <c r="A81" s="263">
        <v>14</v>
      </c>
      <c r="B81" s="803"/>
      <c r="C81" s="804"/>
      <c r="D81" s="804"/>
      <c r="E81" s="804"/>
      <c r="F81" s="804"/>
      <c r="G81" s="804"/>
      <c r="H81" s="804"/>
      <c r="I81" s="804"/>
      <c r="J81" s="804"/>
      <c r="K81" s="804"/>
      <c r="L81" s="804"/>
      <c r="M81" s="804"/>
      <c r="N81" s="804"/>
      <c r="O81" s="804"/>
      <c r="P81" s="805"/>
      <c r="Q81" s="964"/>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5"/>
      <c r="BA81" s="965"/>
      <c r="BB81" s="965"/>
      <c r="BC81" s="965"/>
      <c r="BD81" s="966"/>
      <c r="BE81" s="267"/>
      <c r="BF81" s="267"/>
      <c r="BG81" s="267"/>
      <c r="BH81" s="267"/>
      <c r="BI81" s="267"/>
      <c r="BJ81" s="267"/>
      <c r="BK81" s="267"/>
      <c r="BL81" s="267"/>
      <c r="BM81" s="267"/>
      <c r="BN81" s="267"/>
      <c r="BO81" s="267"/>
      <c r="BP81" s="267"/>
      <c r="BQ81" s="264">
        <v>75</v>
      </c>
      <c r="BR81" s="269"/>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8"/>
    </row>
    <row r="82" spans="1:131" s="249" customFormat="1" ht="26.25" customHeight="1" x14ac:dyDescent="0.15">
      <c r="A82" s="263">
        <v>15</v>
      </c>
      <c r="B82" s="803"/>
      <c r="C82" s="804"/>
      <c r="D82" s="804"/>
      <c r="E82" s="804"/>
      <c r="F82" s="804"/>
      <c r="G82" s="804"/>
      <c r="H82" s="804"/>
      <c r="I82" s="804"/>
      <c r="J82" s="804"/>
      <c r="K82" s="804"/>
      <c r="L82" s="804"/>
      <c r="M82" s="804"/>
      <c r="N82" s="804"/>
      <c r="O82" s="804"/>
      <c r="P82" s="805"/>
      <c r="Q82" s="964"/>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5"/>
      <c r="BA82" s="965"/>
      <c r="BB82" s="965"/>
      <c r="BC82" s="965"/>
      <c r="BD82" s="966"/>
      <c r="BE82" s="267"/>
      <c r="BF82" s="267"/>
      <c r="BG82" s="267"/>
      <c r="BH82" s="267"/>
      <c r="BI82" s="267"/>
      <c r="BJ82" s="267"/>
      <c r="BK82" s="267"/>
      <c r="BL82" s="267"/>
      <c r="BM82" s="267"/>
      <c r="BN82" s="267"/>
      <c r="BO82" s="267"/>
      <c r="BP82" s="267"/>
      <c r="BQ82" s="264">
        <v>76</v>
      </c>
      <c r="BR82" s="269"/>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8"/>
    </row>
    <row r="83" spans="1:131" s="249" customFormat="1" ht="26.25" customHeight="1" x14ac:dyDescent="0.15">
      <c r="A83" s="263">
        <v>16</v>
      </c>
      <c r="B83" s="803"/>
      <c r="C83" s="804"/>
      <c r="D83" s="804"/>
      <c r="E83" s="804"/>
      <c r="F83" s="804"/>
      <c r="G83" s="804"/>
      <c r="H83" s="804"/>
      <c r="I83" s="804"/>
      <c r="J83" s="804"/>
      <c r="K83" s="804"/>
      <c r="L83" s="804"/>
      <c r="M83" s="804"/>
      <c r="N83" s="804"/>
      <c r="O83" s="804"/>
      <c r="P83" s="805"/>
      <c r="Q83" s="964"/>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5"/>
      <c r="BA83" s="965"/>
      <c r="BB83" s="965"/>
      <c r="BC83" s="965"/>
      <c r="BD83" s="966"/>
      <c r="BE83" s="267"/>
      <c r="BF83" s="267"/>
      <c r="BG83" s="267"/>
      <c r="BH83" s="267"/>
      <c r="BI83" s="267"/>
      <c r="BJ83" s="267"/>
      <c r="BK83" s="267"/>
      <c r="BL83" s="267"/>
      <c r="BM83" s="267"/>
      <c r="BN83" s="267"/>
      <c r="BO83" s="267"/>
      <c r="BP83" s="267"/>
      <c r="BQ83" s="264">
        <v>77</v>
      </c>
      <c r="BR83" s="269"/>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8"/>
    </row>
    <row r="84" spans="1:131" s="249" customFormat="1" ht="26.25" customHeight="1" x14ac:dyDescent="0.15">
      <c r="A84" s="263">
        <v>17</v>
      </c>
      <c r="B84" s="803"/>
      <c r="C84" s="804"/>
      <c r="D84" s="804"/>
      <c r="E84" s="804"/>
      <c r="F84" s="804"/>
      <c r="G84" s="804"/>
      <c r="H84" s="804"/>
      <c r="I84" s="804"/>
      <c r="J84" s="804"/>
      <c r="K84" s="804"/>
      <c r="L84" s="804"/>
      <c r="M84" s="804"/>
      <c r="N84" s="804"/>
      <c r="O84" s="804"/>
      <c r="P84" s="805"/>
      <c r="Q84" s="964"/>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5"/>
      <c r="BA84" s="965"/>
      <c r="BB84" s="965"/>
      <c r="BC84" s="965"/>
      <c r="BD84" s="966"/>
      <c r="BE84" s="267"/>
      <c r="BF84" s="267"/>
      <c r="BG84" s="267"/>
      <c r="BH84" s="267"/>
      <c r="BI84" s="267"/>
      <c r="BJ84" s="267"/>
      <c r="BK84" s="267"/>
      <c r="BL84" s="267"/>
      <c r="BM84" s="267"/>
      <c r="BN84" s="267"/>
      <c r="BO84" s="267"/>
      <c r="BP84" s="267"/>
      <c r="BQ84" s="264">
        <v>78</v>
      </c>
      <c r="BR84" s="269"/>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8"/>
    </row>
    <row r="85" spans="1:131" s="249" customFormat="1" ht="26.25" customHeight="1" x14ac:dyDescent="0.15">
      <c r="A85" s="263">
        <v>18</v>
      </c>
      <c r="B85" s="803"/>
      <c r="C85" s="804"/>
      <c r="D85" s="804"/>
      <c r="E85" s="804"/>
      <c r="F85" s="804"/>
      <c r="G85" s="804"/>
      <c r="H85" s="804"/>
      <c r="I85" s="804"/>
      <c r="J85" s="804"/>
      <c r="K85" s="804"/>
      <c r="L85" s="804"/>
      <c r="M85" s="804"/>
      <c r="N85" s="804"/>
      <c r="O85" s="804"/>
      <c r="P85" s="805"/>
      <c r="Q85" s="964"/>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5"/>
      <c r="BA85" s="965"/>
      <c r="BB85" s="965"/>
      <c r="BC85" s="965"/>
      <c r="BD85" s="966"/>
      <c r="BE85" s="267"/>
      <c r="BF85" s="267"/>
      <c r="BG85" s="267"/>
      <c r="BH85" s="267"/>
      <c r="BI85" s="267"/>
      <c r="BJ85" s="267"/>
      <c r="BK85" s="267"/>
      <c r="BL85" s="267"/>
      <c r="BM85" s="267"/>
      <c r="BN85" s="267"/>
      <c r="BO85" s="267"/>
      <c r="BP85" s="267"/>
      <c r="BQ85" s="264">
        <v>79</v>
      </c>
      <c r="BR85" s="269"/>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8"/>
    </row>
    <row r="86" spans="1:131" s="249" customFormat="1" ht="26.25" customHeight="1" x14ac:dyDescent="0.15">
      <c r="A86" s="263">
        <v>19</v>
      </c>
      <c r="B86" s="803"/>
      <c r="C86" s="804"/>
      <c r="D86" s="804"/>
      <c r="E86" s="804"/>
      <c r="F86" s="804"/>
      <c r="G86" s="804"/>
      <c r="H86" s="804"/>
      <c r="I86" s="804"/>
      <c r="J86" s="804"/>
      <c r="K86" s="804"/>
      <c r="L86" s="804"/>
      <c r="M86" s="804"/>
      <c r="N86" s="804"/>
      <c r="O86" s="804"/>
      <c r="P86" s="805"/>
      <c r="Q86" s="964"/>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5"/>
      <c r="BA86" s="965"/>
      <c r="BB86" s="965"/>
      <c r="BC86" s="965"/>
      <c r="BD86" s="966"/>
      <c r="BE86" s="267"/>
      <c r="BF86" s="267"/>
      <c r="BG86" s="267"/>
      <c r="BH86" s="267"/>
      <c r="BI86" s="267"/>
      <c r="BJ86" s="267"/>
      <c r="BK86" s="267"/>
      <c r="BL86" s="267"/>
      <c r="BM86" s="267"/>
      <c r="BN86" s="267"/>
      <c r="BO86" s="267"/>
      <c r="BP86" s="267"/>
      <c r="BQ86" s="264">
        <v>80</v>
      </c>
      <c r="BR86" s="269"/>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8"/>
    </row>
    <row r="88" spans="1:131" s="249" customFormat="1" ht="26.25" customHeight="1" thickBot="1" x14ac:dyDescent="0.2">
      <c r="A88" s="266" t="s">
        <v>393</v>
      </c>
      <c r="B88" s="879" t="s">
        <v>421</v>
      </c>
      <c r="C88" s="880"/>
      <c r="D88" s="880"/>
      <c r="E88" s="880"/>
      <c r="F88" s="880"/>
      <c r="G88" s="880"/>
      <c r="H88" s="880"/>
      <c r="I88" s="880"/>
      <c r="J88" s="880"/>
      <c r="K88" s="880"/>
      <c r="L88" s="880"/>
      <c r="M88" s="880"/>
      <c r="N88" s="880"/>
      <c r="O88" s="880"/>
      <c r="P88" s="881"/>
      <c r="Q88" s="929"/>
      <c r="R88" s="930"/>
      <c r="S88" s="930"/>
      <c r="T88" s="930"/>
      <c r="U88" s="930"/>
      <c r="V88" s="930"/>
      <c r="W88" s="930"/>
      <c r="X88" s="930"/>
      <c r="Y88" s="930"/>
      <c r="Z88" s="930"/>
      <c r="AA88" s="930"/>
      <c r="AB88" s="930"/>
      <c r="AC88" s="930"/>
      <c r="AD88" s="930"/>
      <c r="AE88" s="930"/>
      <c r="AF88" s="933">
        <v>20383</v>
      </c>
      <c r="AG88" s="933"/>
      <c r="AH88" s="933"/>
      <c r="AI88" s="933"/>
      <c r="AJ88" s="933"/>
      <c r="AK88" s="930"/>
      <c r="AL88" s="930"/>
      <c r="AM88" s="930"/>
      <c r="AN88" s="930"/>
      <c r="AO88" s="930"/>
      <c r="AP88" s="933">
        <v>1680</v>
      </c>
      <c r="AQ88" s="933"/>
      <c r="AR88" s="933"/>
      <c r="AS88" s="933"/>
      <c r="AT88" s="933"/>
      <c r="AU88" s="933">
        <v>204</v>
      </c>
      <c r="AV88" s="933"/>
      <c r="AW88" s="933"/>
      <c r="AX88" s="933"/>
      <c r="AY88" s="933"/>
      <c r="AZ88" s="938"/>
      <c r="BA88" s="938"/>
      <c r="BB88" s="938"/>
      <c r="BC88" s="938"/>
      <c r="BD88" s="939"/>
      <c r="BE88" s="267"/>
      <c r="BF88" s="267"/>
      <c r="BG88" s="267"/>
      <c r="BH88" s="267"/>
      <c r="BI88" s="267"/>
      <c r="BJ88" s="267"/>
      <c r="BK88" s="267"/>
      <c r="BL88" s="267"/>
      <c r="BM88" s="267"/>
      <c r="BN88" s="267"/>
      <c r="BO88" s="267"/>
      <c r="BP88" s="267"/>
      <c r="BQ88" s="264">
        <v>82</v>
      </c>
      <c r="BR88" s="269"/>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9" t="s">
        <v>422</v>
      </c>
      <c r="BS102" s="880"/>
      <c r="BT102" s="880"/>
      <c r="BU102" s="880"/>
      <c r="BV102" s="880"/>
      <c r="BW102" s="880"/>
      <c r="BX102" s="880"/>
      <c r="BY102" s="880"/>
      <c r="BZ102" s="880"/>
      <c r="CA102" s="880"/>
      <c r="CB102" s="880"/>
      <c r="CC102" s="880"/>
      <c r="CD102" s="880"/>
      <c r="CE102" s="880"/>
      <c r="CF102" s="880"/>
      <c r="CG102" s="881"/>
      <c r="CH102" s="975"/>
      <c r="CI102" s="976"/>
      <c r="CJ102" s="976"/>
      <c r="CK102" s="976"/>
      <c r="CL102" s="977"/>
      <c r="CM102" s="975"/>
      <c r="CN102" s="976"/>
      <c r="CO102" s="976"/>
      <c r="CP102" s="976"/>
      <c r="CQ102" s="977"/>
      <c r="CR102" s="978"/>
      <c r="CS102" s="941"/>
      <c r="CT102" s="941"/>
      <c r="CU102" s="941"/>
      <c r="CV102" s="979"/>
      <c r="CW102" s="978"/>
      <c r="CX102" s="941"/>
      <c r="CY102" s="941"/>
      <c r="CZ102" s="941"/>
      <c r="DA102" s="979"/>
      <c r="DB102" s="978"/>
      <c r="DC102" s="941"/>
      <c r="DD102" s="941"/>
      <c r="DE102" s="941"/>
      <c r="DF102" s="979"/>
      <c r="DG102" s="978"/>
      <c r="DH102" s="941"/>
      <c r="DI102" s="941"/>
      <c r="DJ102" s="941"/>
      <c r="DK102" s="979"/>
      <c r="DL102" s="978"/>
      <c r="DM102" s="941"/>
      <c r="DN102" s="941"/>
      <c r="DO102" s="941"/>
      <c r="DP102" s="979"/>
      <c r="DQ102" s="978"/>
      <c r="DR102" s="941"/>
      <c r="DS102" s="941"/>
      <c r="DT102" s="941"/>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308</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308</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308</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547373</v>
      </c>
      <c r="AB110" s="988"/>
      <c r="AC110" s="988"/>
      <c r="AD110" s="988"/>
      <c r="AE110" s="989"/>
      <c r="AF110" s="990">
        <v>445322</v>
      </c>
      <c r="AG110" s="988"/>
      <c r="AH110" s="988"/>
      <c r="AI110" s="988"/>
      <c r="AJ110" s="989"/>
      <c r="AK110" s="990">
        <v>462079</v>
      </c>
      <c r="AL110" s="988"/>
      <c r="AM110" s="988"/>
      <c r="AN110" s="988"/>
      <c r="AO110" s="989"/>
      <c r="AP110" s="991">
        <v>14.2</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5172925</v>
      </c>
      <c r="BR110" s="1023"/>
      <c r="BS110" s="1023"/>
      <c r="BT110" s="1023"/>
      <c r="BU110" s="1023"/>
      <c r="BV110" s="1023">
        <v>5450081</v>
      </c>
      <c r="BW110" s="1023"/>
      <c r="BX110" s="1023"/>
      <c r="BY110" s="1023"/>
      <c r="BZ110" s="1023"/>
      <c r="CA110" s="1023">
        <v>5588473</v>
      </c>
      <c r="CB110" s="1023"/>
      <c r="CC110" s="1023"/>
      <c r="CD110" s="1023"/>
      <c r="CE110" s="1023"/>
      <c r="CF110" s="1037">
        <v>171.6</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127</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440</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127</v>
      </c>
      <c r="BR111" s="1016"/>
      <c r="BS111" s="1016"/>
      <c r="BT111" s="1016"/>
      <c r="BU111" s="1016"/>
      <c r="BV111" s="1016" t="s">
        <v>127</v>
      </c>
      <c r="BW111" s="1016"/>
      <c r="BX111" s="1016"/>
      <c r="BY111" s="1016"/>
      <c r="BZ111" s="1016"/>
      <c r="CA111" s="1016" t="s">
        <v>127</v>
      </c>
      <c r="CB111" s="1016"/>
      <c r="CC111" s="1016"/>
      <c r="CD111" s="1016"/>
      <c r="CE111" s="1016"/>
      <c r="CF111" s="1010" t="s">
        <v>127</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445</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234138</v>
      </c>
      <c r="BR112" s="1016"/>
      <c r="BS112" s="1016"/>
      <c r="BT112" s="1016"/>
      <c r="BU112" s="1016"/>
      <c r="BV112" s="1016">
        <v>260257</v>
      </c>
      <c r="BW112" s="1016"/>
      <c r="BX112" s="1016"/>
      <c r="BY112" s="1016"/>
      <c r="BZ112" s="1016"/>
      <c r="CA112" s="1016">
        <v>219307</v>
      </c>
      <c r="CB112" s="1016"/>
      <c r="CC112" s="1016"/>
      <c r="CD112" s="1016"/>
      <c r="CE112" s="1016"/>
      <c r="CF112" s="1010">
        <v>6.7</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440</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30358</v>
      </c>
      <c r="AB113" s="1030"/>
      <c r="AC113" s="1030"/>
      <c r="AD113" s="1030"/>
      <c r="AE113" s="1031"/>
      <c r="AF113" s="1032">
        <v>21314</v>
      </c>
      <c r="AG113" s="1030"/>
      <c r="AH113" s="1030"/>
      <c r="AI113" s="1030"/>
      <c r="AJ113" s="1031"/>
      <c r="AK113" s="1032">
        <v>23720</v>
      </c>
      <c r="AL113" s="1030"/>
      <c r="AM113" s="1030"/>
      <c r="AN113" s="1030"/>
      <c r="AO113" s="1031"/>
      <c r="AP113" s="1033">
        <v>0.7</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264207</v>
      </c>
      <c r="BR113" s="1016"/>
      <c r="BS113" s="1016"/>
      <c r="BT113" s="1016"/>
      <c r="BU113" s="1016"/>
      <c r="BV113" s="1016">
        <v>234245</v>
      </c>
      <c r="BW113" s="1016"/>
      <c r="BX113" s="1016"/>
      <c r="BY113" s="1016"/>
      <c r="BZ113" s="1016"/>
      <c r="CA113" s="1016">
        <v>203302</v>
      </c>
      <c r="CB113" s="1016"/>
      <c r="CC113" s="1016"/>
      <c r="CD113" s="1016"/>
      <c r="CE113" s="1016"/>
      <c r="CF113" s="1010">
        <v>6.2</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440</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62199</v>
      </c>
      <c r="AB114" s="1055"/>
      <c r="AC114" s="1055"/>
      <c r="AD114" s="1055"/>
      <c r="AE114" s="1056"/>
      <c r="AF114" s="1057">
        <v>38440</v>
      </c>
      <c r="AG114" s="1055"/>
      <c r="AH114" s="1055"/>
      <c r="AI114" s="1055"/>
      <c r="AJ114" s="1056"/>
      <c r="AK114" s="1057">
        <v>29786</v>
      </c>
      <c r="AL114" s="1055"/>
      <c r="AM114" s="1055"/>
      <c r="AN114" s="1055"/>
      <c r="AO114" s="1056"/>
      <c r="AP114" s="1058">
        <v>0.9</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923810</v>
      </c>
      <c r="BR114" s="1016"/>
      <c r="BS114" s="1016"/>
      <c r="BT114" s="1016"/>
      <c r="BU114" s="1016"/>
      <c r="BV114" s="1016">
        <v>930542</v>
      </c>
      <c r="BW114" s="1016"/>
      <c r="BX114" s="1016"/>
      <c r="BY114" s="1016"/>
      <c r="BZ114" s="1016"/>
      <c r="CA114" s="1016">
        <v>753541</v>
      </c>
      <c r="CB114" s="1016"/>
      <c r="CC114" s="1016"/>
      <c r="CD114" s="1016"/>
      <c r="CE114" s="1016"/>
      <c r="CF114" s="1010">
        <v>23.1</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127</v>
      </c>
      <c r="AB115" s="1030"/>
      <c r="AC115" s="1030"/>
      <c r="AD115" s="1030"/>
      <c r="AE115" s="1031"/>
      <c r="AF115" s="1032" t="s">
        <v>440</v>
      </c>
      <c r="AG115" s="1030"/>
      <c r="AH115" s="1030"/>
      <c r="AI115" s="1030"/>
      <c r="AJ115" s="1031"/>
      <c r="AK115" s="1032" t="s">
        <v>127</v>
      </c>
      <c r="AL115" s="1030"/>
      <c r="AM115" s="1030"/>
      <c r="AN115" s="1030"/>
      <c r="AO115" s="1031"/>
      <c r="AP115" s="1033" t="s">
        <v>127</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445</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127</v>
      </c>
      <c r="DM115" s="1055"/>
      <c r="DN115" s="1055"/>
      <c r="DO115" s="1055"/>
      <c r="DP115" s="1056"/>
      <c r="DQ115" s="1057" t="s">
        <v>127</v>
      </c>
      <c r="DR115" s="1055"/>
      <c r="DS115" s="1055"/>
      <c r="DT115" s="1055"/>
      <c r="DU115" s="1056"/>
      <c r="DV115" s="1058" t="s">
        <v>439</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127</v>
      </c>
      <c r="AG116" s="1055"/>
      <c r="AH116" s="1055"/>
      <c r="AI116" s="1055"/>
      <c r="AJ116" s="1056"/>
      <c r="AK116" s="1057" t="s">
        <v>127</v>
      </c>
      <c r="AL116" s="1055"/>
      <c r="AM116" s="1055"/>
      <c r="AN116" s="1055"/>
      <c r="AO116" s="1056"/>
      <c r="AP116" s="1058" t="s">
        <v>127</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127</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639930</v>
      </c>
      <c r="AB117" s="1073"/>
      <c r="AC117" s="1073"/>
      <c r="AD117" s="1073"/>
      <c r="AE117" s="1074"/>
      <c r="AF117" s="1075">
        <v>505076</v>
      </c>
      <c r="AG117" s="1073"/>
      <c r="AH117" s="1073"/>
      <c r="AI117" s="1073"/>
      <c r="AJ117" s="1074"/>
      <c r="AK117" s="1075">
        <v>515585</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308</v>
      </c>
      <c r="AL118" s="981"/>
      <c r="AM118" s="981"/>
      <c r="AN118" s="981"/>
      <c r="AO118" s="982"/>
      <c r="AP118" s="1067" t="s">
        <v>432</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465</v>
      </c>
      <c r="BP119" s="1102"/>
      <c r="BQ119" s="1093">
        <v>6595080</v>
      </c>
      <c r="BR119" s="1094"/>
      <c r="BS119" s="1094"/>
      <c r="BT119" s="1094"/>
      <c r="BU119" s="1094"/>
      <c r="BV119" s="1094">
        <v>6875125</v>
      </c>
      <c r="BW119" s="1094"/>
      <c r="BX119" s="1094"/>
      <c r="BY119" s="1094"/>
      <c r="BZ119" s="1094"/>
      <c r="CA119" s="1094">
        <v>6764623</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440</v>
      </c>
      <c r="DM119" s="1080"/>
      <c r="DN119" s="1080"/>
      <c r="DO119" s="1080"/>
      <c r="DP119" s="1081"/>
      <c r="DQ119" s="1079" t="s">
        <v>439</v>
      </c>
      <c r="DR119" s="1080"/>
      <c r="DS119" s="1080"/>
      <c r="DT119" s="1080"/>
      <c r="DU119" s="1081"/>
      <c r="DV119" s="1082" t="s">
        <v>440</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3748919</v>
      </c>
      <c r="BR120" s="1023"/>
      <c r="BS120" s="1023"/>
      <c r="BT120" s="1023"/>
      <c r="BU120" s="1023"/>
      <c r="BV120" s="1023">
        <v>3602184</v>
      </c>
      <c r="BW120" s="1023"/>
      <c r="BX120" s="1023"/>
      <c r="BY120" s="1023"/>
      <c r="BZ120" s="1023"/>
      <c r="CA120" s="1023">
        <v>3782178</v>
      </c>
      <c r="CB120" s="1023"/>
      <c r="CC120" s="1023"/>
      <c r="CD120" s="1023"/>
      <c r="CE120" s="1023"/>
      <c r="CF120" s="1037">
        <v>116.1</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v>205941</v>
      </c>
      <c r="DH120" s="1023"/>
      <c r="DI120" s="1023"/>
      <c r="DJ120" s="1023"/>
      <c r="DK120" s="1023"/>
      <c r="DL120" s="1023">
        <v>231781</v>
      </c>
      <c r="DM120" s="1023"/>
      <c r="DN120" s="1023"/>
      <c r="DO120" s="1023"/>
      <c r="DP120" s="1023"/>
      <c r="DQ120" s="1023">
        <v>192081</v>
      </c>
      <c r="DR120" s="1023"/>
      <c r="DS120" s="1023"/>
      <c r="DT120" s="1023"/>
      <c r="DU120" s="1023"/>
      <c r="DV120" s="1024">
        <v>5.9</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4382</v>
      </c>
      <c r="BR121" s="1016"/>
      <c r="BS121" s="1016"/>
      <c r="BT121" s="1016"/>
      <c r="BU121" s="1016"/>
      <c r="BV121" s="1016">
        <v>4115</v>
      </c>
      <c r="BW121" s="1016"/>
      <c r="BX121" s="1016"/>
      <c r="BY121" s="1016"/>
      <c r="BZ121" s="1016"/>
      <c r="CA121" s="1016">
        <v>3211</v>
      </c>
      <c r="CB121" s="1016"/>
      <c r="CC121" s="1016"/>
      <c r="CD121" s="1016"/>
      <c r="CE121" s="1016"/>
      <c r="CF121" s="1010">
        <v>0.1</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v>28197</v>
      </c>
      <c r="DH121" s="1016"/>
      <c r="DI121" s="1016"/>
      <c r="DJ121" s="1016"/>
      <c r="DK121" s="1016"/>
      <c r="DL121" s="1016">
        <v>28476</v>
      </c>
      <c r="DM121" s="1016"/>
      <c r="DN121" s="1016"/>
      <c r="DO121" s="1016"/>
      <c r="DP121" s="1016"/>
      <c r="DQ121" s="1016">
        <v>27226</v>
      </c>
      <c r="DR121" s="1016"/>
      <c r="DS121" s="1016"/>
      <c r="DT121" s="1016"/>
      <c r="DU121" s="1016"/>
      <c r="DV121" s="1017">
        <v>0.8</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4290750</v>
      </c>
      <c r="BR122" s="1094"/>
      <c r="BS122" s="1094"/>
      <c r="BT122" s="1094"/>
      <c r="BU122" s="1094"/>
      <c r="BV122" s="1094">
        <v>4487226</v>
      </c>
      <c r="BW122" s="1094"/>
      <c r="BX122" s="1094"/>
      <c r="BY122" s="1094"/>
      <c r="BZ122" s="1094"/>
      <c r="CA122" s="1094">
        <v>4588608</v>
      </c>
      <c r="CB122" s="1094"/>
      <c r="CC122" s="1094"/>
      <c r="CD122" s="1094"/>
      <c r="CE122" s="1094"/>
      <c r="CF122" s="1114">
        <v>140.9</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475</v>
      </c>
      <c r="AB123" s="1055"/>
      <c r="AC123" s="1055"/>
      <c r="AD123" s="1055"/>
      <c r="AE123" s="1056"/>
      <c r="AF123" s="1057" t="s">
        <v>127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476</v>
      </c>
      <c r="BP123" s="1102"/>
      <c r="BQ123" s="1161">
        <v>8044051</v>
      </c>
      <c r="BR123" s="1162"/>
      <c r="BS123" s="1162"/>
      <c r="BT123" s="1162"/>
      <c r="BU123" s="1162"/>
      <c r="BV123" s="1162">
        <v>8093525</v>
      </c>
      <c r="BW123" s="1162"/>
      <c r="BX123" s="1162"/>
      <c r="BY123" s="1162"/>
      <c r="BZ123" s="1162"/>
      <c r="CA123" s="1162">
        <v>8373997</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t="s">
        <v>440</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475</v>
      </c>
      <c r="AG124" s="1055"/>
      <c r="AH124" s="1055"/>
      <c r="AI124" s="1055"/>
      <c r="AJ124" s="1056"/>
      <c r="AK124" s="1057" t="s">
        <v>127</v>
      </c>
      <c r="AL124" s="1055"/>
      <c r="AM124" s="1055"/>
      <c r="AN124" s="1055"/>
      <c r="AO124" s="1056"/>
      <c r="AP124" s="1058" t="s">
        <v>127</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127</v>
      </c>
      <c r="BR124" s="1124"/>
      <c r="BS124" s="1124"/>
      <c r="BT124" s="1124"/>
      <c r="BU124" s="1124"/>
      <c r="BV124" s="1124" t="s">
        <v>127</v>
      </c>
      <c r="BW124" s="1124"/>
      <c r="BX124" s="1124"/>
      <c r="BY124" s="1124"/>
      <c r="BZ124" s="1124"/>
      <c r="CA124" s="1124" t="s">
        <v>127</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439</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440</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440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440</v>
      </c>
      <c r="AL127" s="1055"/>
      <c r="AM127" s="1055"/>
      <c r="AN127" s="1055"/>
      <c r="AO127" s="1056"/>
      <c r="AP127" s="1058" t="s">
        <v>127</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440</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6220</v>
      </c>
      <c r="AB128" s="1144"/>
      <c r="AC128" s="1144"/>
      <c r="AD128" s="1144"/>
      <c r="AE128" s="1145"/>
      <c r="AF128" s="1146">
        <v>7536</v>
      </c>
      <c r="AG128" s="1144"/>
      <c r="AH128" s="1144"/>
      <c r="AI128" s="1144"/>
      <c r="AJ128" s="1145"/>
      <c r="AK128" s="1146">
        <v>3815</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3428995</v>
      </c>
      <c r="AB129" s="1055"/>
      <c r="AC129" s="1055"/>
      <c r="AD129" s="1055"/>
      <c r="AE129" s="1056"/>
      <c r="AF129" s="1057">
        <v>3347823</v>
      </c>
      <c r="AG129" s="1055"/>
      <c r="AH129" s="1055"/>
      <c r="AI129" s="1055"/>
      <c r="AJ129" s="1056"/>
      <c r="AK129" s="1057">
        <v>3620698</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395174</v>
      </c>
      <c r="AB130" s="1055"/>
      <c r="AC130" s="1055"/>
      <c r="AD130" s="1055"/>
      <c r="AE130" s="1056"/>
      <c r="AF130" s="1057">
        <v>357877</v>
      </c>
      <c r="AG130" s="1055"/>
      <c r="AH130" s="1055"/>
      <c r="AI130" s="1055"/>
      <c r="AJ130" s="1056"/>
      <c r="AK130" s="1057">
        <v>364166</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5.6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3033821</v>
      </c>
      <c r="AB131" s="1080"/>
      <c r="AC131" s="1080"/>
      <c r="AD131" s="1080"/>
      <c r="AE131" s="1081"/>
      <c r="AF131" s="1079">
        <v>2989946</v>
      </c>
      <c r="AG131" s="1080"/>
      <c r="AH131" s="1080"/>
      <c r="AI131" s="1080"/>
      <c r="AJ131" s="1081"/>
      <c r="AK131" s="1079">
        <v>3256532</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t="s">
        <v>500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502</v>
      </c>
      <c r="W132" s="1193"/>
      <c r="X132" s="1193"/>
      <c r="Y132" s="1193"/>
      <c r="Z132" s="1194"/>
      <c r="AA132" s="1195">
        <v>7.8625601180000002</v>
      </c>
      <c r="AB132" s="1196"/>
      <c r="AC132" s="1196"/>
      <c r="AD132" s="1196"/>
      <c r="AE132" s="1197"/>
      <c r="AF132" s="1198">
        <v>4.6710877049999997</v>
      </c>
      <c r="AG132" s="1196"/>
      <c r="AH132" s="1196"/>
      <c r="AI132" s="1196"/>
      <c r="AJ132" s="1197"/>
      <c r="AK132" s="1198">
        <v>4.5325518069999999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503</v>
      </c>
      <c r="W133" s="1176"/>
      <c r="X133" s="1176"/>
      <c r="Y133" s="1176"/>
      <c r="Z133" s="1177"/>
      <c r="AA133" s="1178">
        <v>6.7</v>
      </c>
      <c r="AB133" s="1179"/>
      <c r="AC133" s="1179"/>
      <c r="AD133" s="1179"/>
      <c r="AE133" s="1180"/>
      <c r="AF133" s="1178">
        <v>6.1</v>
      </c>
      <c r="AG133" s="1179"/>
      <c r="AH133" s="1179"/>
      <c r="AI133" s="1179"/>
      <c r="AJ133" s="1180"/>
      <c r="AK133" s="1178">
        <v>5.6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5vfKj45rBAPVvCMLAQVM7KFFstBKpVBgdXY453Kzs3Z6xyfvE06i8K4WCbIR22m+pJaqSZDK+nQ1tbOZbe9Dw==" saltValue="W8ppee4oLgtymbf1UO4t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7" zoomScaleNormal="85" zoomScaleSheetLayoutView="100" workbookViewId="0">
      <selection activeCell="CH96" sqref="CH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ziu2go6vSnHQokSlYFXqxgA8iYn/DloRYXOwNF7TVtuniPPZAa00l6YCSEqmKIXEwfZYZ/twP+bzqpZ3P/6qg==" saltValue="25Ac3Hv3NP7zrEbm55X9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2JlDpwjiEXF94f9T465VFhJ26hhFC7avGFzQLQ2Y4foj9f/Ni0QO67SPhIX/Cj/XDH3tlbg3yzdMfKd60I/ZA==" saltValue="1eR6FOhRt47OpKWGqOxY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512</v>
      </c>
      <c r="AL9" s="1216"/>
      <c r="AM9" s="1216"/>
      <c r="AN9" s="1217"/>
      <c r="AO9" s="314">
        <v>1072024</v>
      </c>
      <c r="AP9" s="314">
        <v>109212</v>
      </c>
      <c r="AQ9" s="315">
        <v>131552</v>
      </c>
      <c r="AR9" s="316">
        <v>-17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513</v>
      </c>
      <c r="AL10" s="1216"/>
      <c r="AM10" s="1216"/>
      <c r="AN10" s="1217"/>
      <c r="AO10" s="317">
        <v>134774</v>
      </c>
      <c r="AP10" s="317">
        <v>13730</v>
      </c>
      <c r="AQ10" s="318">
        <v>15222</v>
      </c>
      <c r="AR10" s="319">
        <v>-9.8000000000000007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514</v>
      </c>
      <c r="AL11" s="1216"/>
      <c r="AM11" s="1216"/>
      <c r="AN11" s="1217"/>
      <c r="AO11" s="317">
        <v>16472</v>
      </c>
      <c r="AP11" s="317">
        <v>1678</v>
      </c>
      <c r="AQ11" s="318">
        <v>927</v>
      </c>
      <c r="AR11" s="319">
        <v>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517</v>
      </c>
      <c r="AL13" s="1216"/>
      <c r="AM13" s="1216"/>
      <c r="AN13" s="1217"/>
      <c r="AO13" s="317">
        <v>48485</v>
      </c>
      <c r="AP13" s="317">
        <v>4939</v>
      </c>
      <c r="AQ13" s="318">
        <v>5186</v>
      </c>
      <c r="AR13" s="319">
        <v>-4.8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518</v>
      </c>
      <c r="AL14" s="1216"/>
      <c r="AM14" s="1216"/>
      <c r="AN14" s="1217"/>
      <c r="AO14" s="317" t="s">
        <v>516</v>
      </c>
      <c r="AP14" s="317" t="s">
        <v>516</v>
      </c>
      <c r="AQ14" s="318">
        <v>3097</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519</v>
      </c>
      <c r="AL15" s="1222"/>
      <c r="AM15" s="1222"/>
      <c r="AN15" s="1223"/>
      <c r="AO15" s="317">
        <v>-88724</v>
      </c>
      <c r="AP15" s="317">
        <v>-9039</v>
      </c>
      <c r="AQ15" s="318">
        <v>-10369</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1183031</v>
      </c>
      <c r="AP16" s="317">
        <v>120521</v>
      </c>
      <c r="AQ16" s="318">
        <v>145615</v>
      </c>
      <c r="AR16" s="319">
        <v>-17.2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524</v>
      </c>
      <c r="AL21" s="1225"/>
      <c r="AM21" s="1225"/>
      <c r="AN21" s="1226"/>
      <c r="AO21" s="330">
        <v>9.7799999999999994</v>
      </c>
      <c r="AP21" s="331">
        <v>13.36</v>
      </c>
      <c r="AQ21" s="332">
        <v>-3.58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525</v>
      </c>
      <c r="AL22" s="1225"/>
      <c r="AM22" s="1225"/>
      <c r="AN22" s="1226"/>
      <c r="AO22" s="335">
        <v>97.2</v>
      </c>
      <c r="AP22" s="336">
        <v>95.8</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529</v>
      </c>
      <c r="AL32" s="1219"/>
      <c r="AM32" s="1219"/>
      <c r="AN32" s="1220"/>
      <c r="AO32" s="345">
        <v>462079</v>
      </c>
      <c r="AP32" s="345">
        <v>47074</v>
      </c>
      <c r="AQ32" s="346">
        <v>74764</v>
      </c>
      <c r="AR32" s="347">
        <v>-37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530</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531</v>
      </c>
      <c r="AL34" s="1219"/>
      <c r="AM34" s="1219"/>
      <c r="AN34" s="122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532</v>
      </c>
      <c r="AL35" s="1219"/>
      <c r="AM35" s="1219"/>
      <c r="AN35" s="1220"/>
      <c r="AO35" s="345">
        <v>23720</v>
      </c>
      <c r="AP35" s="345">
        <v>2416</v>
      </c>
      <c r="AQ35" s="346">
        <v>25584</v>
      </c>
      <c r="AR35" s="347">
        <v>-90.6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533</v>
      </c>
      <c r="AL36" s="1219"/>
      <c r="AM36" s="1219"/>
      <c r="AN36" s="1220"/>
      <c r="AO36" s="345">
        <v>29786</v>
      </c>
      <c r="AP36" s="345">
        <v>3034</v>
      </c>
      <c r="AQ36" s="346">
        <v>3670</v>
      </c>
      <c r="AR36" s="347">
        <v>-17.3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534</v>
      </c>
      <c r="AL37" s="1219"/>
      <c r="AM37" s="1219"/>
      <c r="AN37" s="1220"/>
      <c r="AO37" s="345" t="s">
        <v>516</v>
      </c>
      <c r="AP37" s="345" t="s">
        <v>516</v>
      </c>
      <c r="AQ37" s="346">
        <v>420</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535</v>
      </c>
      <c r="AL38" s="1228"/>
      <c r="AM38" s="1228"/>
      <c r="AN38" s="1229"/>
      <c r="AO38" s="348" t="s">
        <v>516</v>
      </c>
      <c r="AP38" s="348" t="s">
        <v>516</v>
      </c>
      <c r="AQ38" s="349">
        <v>9</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536</v>
      </c>
      <c r="AL39" s="1228"/>
      <c r="AM39" s="1228"/>
      <c r="AN39" s="1229"/>
      <c r="AO39" s="345">
        <v>-3815</v>
      </c>
      <c r="AP39" s="345">
        <v>-389</v>
      </c>
      <c r="AQ39" s="346">
        <v>-2239</v>
      </c>
      <c r="AR39" s="347">
        <v>-82.6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537</v>
      </c>
      <c r="AL40" s="1219"/>
      <c r="AM40" s="1219"/>
      <c r="AN40" s="1220"/>
      <c r="AO40" s="345">
        <v>-364166</v>
      </c>
      <c r="AP40" s="345">
        <v>-37099</v>
      </c>
      <c r="AQ40" s="346">
        <v>-71783</v>
      </c>
      <c r="AR40" s="347">
        <v>-48.3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147604</v>
      </c>
      <c r="AP41" s="345">
        <v>15037</v>
      </c>
      <c r="AQ41" s="346">
        <v>30425</v>
      </c>
      <c r="AR41" s="347">
        <v>-50.6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806761</v>
      </c>
      <c r="AN51" s="367">
        <v>76189</v>
      </c>
      <c r="AO51" s="368">
        <v>-26.8</v>
      </c>
      <c r="AP51" s="369">
        <v>78903</v>
      </c>
      <c r="AQ51" s="370">
        <v>-25.6</v>
      </c>
      <c r="AR51" s="371">
        <v>-1.2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583690</v>
      </c>
      <c r="AN52" s="375">
        <v>55122</v>
      </c>
      <c r="AO52" s="376">
        <v>29.7</v>
      </c>
      <c r="AP52" s="377">
        <v>49201</v>
      </c>
      <c r="AQ52" s="378">
        <v>11.1</v>
      </c>
      <c r="AR52" s="379">
        <v>18.600000000000001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1105151</v>
      </c>
      <c r="AN53" s="367">
        <v>105615</v>
      </c>
      <c r="AO53" s="368">
        <v>38.6</v>
      </c>
      <c r="AP53" s="369">
        <v>82993</v>
      </c>
      <c r="AQ53" s="370">
        <v>5.2</v>
      </c>
      <c r="AR53" s="371">
        <v>33.4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777354</v>
      </c>
      <c r="AN54" s="375">
        <v>74288</v>
      </c>
      <c r="AO54" s="376">
        <v>34.799999999999997</v>
      </c>
      <c r="AP54" s="377">
        <v>46787</v>
      </c>
      <c r="AQ54" s="378">
        <v>-4.9000000000000004</v>
      </c>
      <c r="AR54" s="379">
        <v>39.700000000000003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939249</v>
      </c>
      <c r="AN55" s="367">
        <v>91984</v>
      </c>
      <c r="AO55" s="368">
        <v>-12.9</v>
      </c>
      <c r="AP55" s="369">
        <v>108252</v>
      </c>
      <c r="AQ55" s="370">
        <v>30.4</v>
      </c>
      <c r="AR55" s="371">
        <v>-43.3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582379</v>
      </c>
      <c r="AN56" s="375">
        <v>57034</v>
      </c>
      <c r="AO56" s="376">
        <v>-23.2</v>
      </c>
      <c r="AP56" s="377">
        <v>50321</v>
      </c>
      <c r="AQ56" s="378">
        <v>7.6</v>
      </c>
      <c r="AR56" s="379">
        <v>-30.8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1185610</v>
      </c>
      <c r="AN57" s="367">
        <v>118561</v>
      </c>
      <c r="AO57" s="368">
        <v>28.9</v>
      </c>
      <c r="AP57" s="369">
        <v>93492</v>
      </c>
      <c r="AQ57" s="370">
        <v>-13.6</v>
      </c>
      <c r="AR57" s="371">
        <v>42.5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628222</v>
      </c>
      <c r="AN58" s="375">
        <v>62822</v>
      </c>
      <c r="AO58" s="376">
        <v>10.1</v>
      </c>
      <c r="AP58" s="377">
        <v>53316</v>
      </c>
      <c r="AQ58" s="378">
        <v>6</v>
      </c>
      <c r="AR58" s="379">
        <v>4.0999999999999996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1133358</v>
      </c>
      <c r="AN59" s="367">
        <v>115460</v>
      </c>
      <c r="AO59" s="368">
        <v>-2.6</v>
      </c>
      <c r="AP59" s="369">
        <v>126525</v>
      </c>
      <c r="AQ59" s="370">
        <v>35.299999999999997</v>
      </c>
      <c r="AR59" s="371">
        <v>-37.9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422793</v>
      </c>
      <c r="AN60" s="375">
        <v>43072</v>
      </c>
      <c r="AO60" s="376">
        <v>-31.4</v>
      </c>
      <c r="AP60" s="377">
        <v>67052</v>
      </c>
      <c r="AQ60" s="378">
        <v>25.8</v>
      </c>
      <c r="AR60" s="379">
        <v>-57.2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1034026</v>
      </c>
      <c r="AN61" s="382">
        <v>101562</v>
      </c>
      <c r="AO61" s="383">
        <v>5</v>
      </c>
      <c r="AP61" s="384">
        <v>98033</v>
      </c>
      <c r="AQ61" s="385">
        <v>6.3</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598888</v>
      </c>
      <c r="AN62" s="375">
        <v>58468</v>
      </c>
      <c r="AO62" s="376">
        <v>4</v>
      </c>
      <c r="AP62" s="377">
        <v>53335</v>
      </c>
      <c r="AQ62" s="378">
        <v>9.1</v>
      </c>
      <c r="AR62" s="379">
        <v>-5.0999999999999996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taRkG35r1watnaE3PTEpgYB0dvDqEKYGClGLACyRPov3nu0RJHYbWluu4RS1Mh83WZj+l9qE+9Hhgc1ZrdEOg==" saltValue="10oOrIN9alMyAPGi0DKE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80" zoomScaleNormal="80" zoomScaleSheetLayoutView="55" workbookViewId="0">
      <selection activeCell="AH29" sqref="AH29:AL2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asfLV97HGH9pUh9rEAgrljIkYTJNasTQrAByHM0hWp8aDJ8HQasSfVY4arE7A27QQzdq+5ijFVjIgT3tGl/DLg==" saltValue="DJ7Mr7eQg5Sw6FmapyCG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80" zoomScaleNormal="80" zoomScaleSheetLayoutView="55" workbookViewId="0">
      <selection activeCell="AH29" sqref="AH29:AL2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5qHrw9B+iWWBnVsfTelLC5Bi3HX71vzfRS6m8EhI3YEYCdVAVppPmh3zQnPAHV5kLd/n6rIeBd2qEv7Es7xO8g==" saltValue="QN0ZRFf7uqOcaAN0hA+w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30.85</v>
      </c>
      <c r="G47" s="12">
        <v>31.91</v>
      </c>
      <c r="H47" s="12">
        <v>28.46</v>
      </c>
      <c r="I47" s="12">
        <v>26.91</v>
      </c>
      <c r="J47" s="13">
        <v>26.4</v>
      </c>
    </row>
    <row r="48" spans="2:10" ht="57.75" customHeight="1" x14ac:dyDescent="0.15">
      <c r="B48" s="14"/>
      <c r="C48" s="1240" t="s">
        <v>4</v>
      </c>
      <c r="D48" s="1240"/>
      <c r="E48" s="1241"/>
      <c r="F48" s="15">
        <v>5.33</v>
      </c>
      <c r="G48" s="16">
        <v>2.69</v>
      </c>
      <c r="H48" s="16">
        <v>4.71</v>
      </c>
      <c r="I48" s="16">
        <v>4.55</v>
      </c>
      <c r="J48" s="17">
        <v>5.97</v>
      </c>
    </row>
    <row r="49" spans="2:10" ht="57.75" customHeight="1" thickBot="1" x14ac:dyDescent="0.2">
      <c r="B49" s="18"/>
      <c r="C49" s="1242" t="s">
        <v>5</v>
      </c>
      <c r="D49" s="1242"/>
      <c r="E49" s="1243"/>
      <c r="F49" s="19" t="s">
        <v>562</v>
      </c>
      <c r="G49" s="20" t="s">
        <v>563</v>
      </c>
      <c r="H49" s="20" t="s">
        <v>564</v>
      </c>
      <c r="I49" s="20" t="s">
        <v>565</v>
      </c>
      <c r="J49" s="21">
        <v>3.28</v>
      </c>
    </row>
    <row r="50" spans="2:10" ht="13.5" customHeight="1" x14ac:dyDescent="0.15"/>
  </sheetData>
  <sheetProtection algorithmName="SHA-512" hashValue="e782VYEWWFvByDLvHXToi9XYoWNec5v+od6cDWEQmEAgQe9DE3kYi021uhuiBmTqKVcT7JUyVSolbcFx5Gp9xw==" saltValue="GZRZX0LI4MO6MNeLHj3u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2022-09-08T02:01:50Z</cp:lastPrinted>
  <dcterms:created xsi:type="dcterms:W3CDTF">2022-02-02T03:54:17Z</dcterms:created>
  <dcterms:modified xsi:type="dcterms:W3CDTF">2022-09-08T02:01:53Z</dcterms:modified>
  <cp:category/>
</cp:coreProperties>
</file>